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wp385905\Downloads\"/>
    </mc:Choice>
  </mc:AlternateContent>
  <xr:revisionPtr revIDLastSave="0" documentId="13_ncr:1_{B6B87F44-CA06-4DAF-8C13-764C966F34E2}" xr6:coauthVersionLast="47" xr6:coauthVersionMax="47" xr10:uidLastSave="{00000000-0000-0000-0000-000000000000}"/>
  <bookViews>
    <workbookView xWindow="28770" yWindow="-16410" windowWidth="29040" windowHeight="15720" tabRatio="699" xr2:uid="{00000000-000D-0000-FFFF-FFFF00000000}"/>
  </bookViews>
  <sheets>
    <sheet name="申込書　箕島高校への提出用" sheetId="10" r:id="rId1"/>
  </sheets>
  <definedNames>
    <definedName name="_xlnm.Print_Area" localSheetId="0">'申込書　箕島高校への提出用'!$A$1:$R$89</definedName>
    <definedName name="学年名簿">#REF!</definedName>
    <definedName name="出席番号">#REF!</definedName>
    <definedName name="体験入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2" i="10" l="1"/>
  <c r="I46" i="10"/>
  <c r="Q72" i="10"/>
  <c r="Q54" i="10"/>
  <c r="Q53" i="10"/>
  <c r="Q51" i="10"/>
  <c r="Q50" i="10"/>
  <c r="Q42" i="10"/>
  <c r="Q19" i="10"/>
  <c r="Q18" i="10"/>
  <c r="Q17" i="10"/>
  <c r="Q16" i="10"/>
  <c r="Q15" i="10"/>
  <c r="H72" i="10" l="1"/>
  <c r="H54" i="10"/>
  <c r="H53" i="10"/>
  <c r="H52" i="10"/>
  <c r="H51" i="10"/>
  <c r="H50" i="10"/>
  <c r="H42" i="10"/>
  <c r="H19" i="10"/>
  <c r="H18" i="10"/>
  <c r="H17" i="10"/>
  <c r="H16" i="10"/>
  <c r="G46" i="10" l="1"/>
  <c r="G11" i="10"/>
  <c r="D80" i="10"/>
  <c r="Q80" i="10" s="1"/>
  <c r="E80" i="10"/>
  <c r="F80" i="10"/>
  <c r="D81" i="10"/>
  <c r="Q81" i="10" s="1"/>
  <c r="E81" i="10"/>
  <c r="F81" i="10"/>
  <c r="D82" i="10"/>
  <c r="Q82" i="10" s="1"/>
  <c r="E82" i="10"/>
  <c r="F82" i="10"/>
  <c r="D83" i="10"/>
  <c r="Q83" i="10" s="1"/>
  <c r="E83" i="10"/>
  <c r="F83" i="10"/>
  <c r="D84" i="10"/>
  <c r="Q84" i="10" s="1"/>
  <c r="E84" i="10"/>
  <c r="F84" i="10"/>
  <c r="D85" i="10"/>
  <c r="Q85" i="10" s="1"/>
  <c r="E85" i="10"/>
  <c r="F85" i="10"/>
  <c r="D86" i="10"/>
  <c r="Q86" i="10" s="1"/>
  <c r="E86" i="10"/>
  <c r="F86" i="10"/>
  <c r="D87" i="10"/>
  <c r="Q87" i="10" s="1"/>
  <c r="E87" i="10"/>
  <c r="F87" i="10"/>
  <c r="D88" i="10"/>
  <c r="Q88" i="10" s="1"/>
  <c r="E88" i="10"/>
  <c r="F88" i="10"/>
  <c r="D89" i="10"/>
  <c r="Q89" i="10" s="1"/>
  <c r="E89" i="10"/>
  <c r="F89" i="10"/>
  <c r="O46" i="10"/>
  <c r="Q46" i="10"/>
  <c r="F79" i="10"/>
  <c r="E79" i="10"/>
  <c r="D79" i="10"/>
  <c r="Q79" i="10" s="1"/>
  <c r="F78" i="10"/>
  <c r="E78" i="10"/>
  <c r="D78" i="10"/>
  <c r="Q78" i="10" s="1"/>
  <c r="F77" i="10"/>
  <c r="E77" i="10"/>
  <c r="D77" i="10"/>
  <c r="Q77" i="10" s="1"/>
  <c r="F76" i="10"/>
  <c r="E76" i="10"/>
  <c r="D76" i="10"/>
  <c r="Q76" i="10" s="1"/>
  <c r="F75" i="10"/>
  <c r="E75" i="10"/>
  <c r="D75" i="10"/>
  <c r="Q75" i="10" s="1"/>
  <c r="F74" i="10"/>
  <c r="E74" i="10"/>
  <c r="D74" i="10"/>
  <c r="Q74" i="10" s="1"/>
  <c r="F73" i="10"/>
  <c r="E73" i="10"/>
  <c r="D73" i="10"/>
  <c r="Q73" i="10" s="1"/>
  <c r="F72" i="10"/>
  <c r="E72" i="10"/>
  <c r="F71" i="10"/>
  <c r="E71" i="10"/>
  <c r="D71" i="10"/>
  <c r="Q71" i="10" s="1"/>
  <c r="F70" i="10"/>
  <c r="E70" i="10"/>
  <c r="D70" i="10"/>
  <c r="Q70" i="10" s="1"/>
  <c r="F69" i="10"/>
  <c r="E69" i="10"/>
  <c r="D69" i="10"/>
  <c r="Q69" i="10" s="1"/>
  <c r="F68" i="10"/>
  <c r="E68" i="10"/>
  <c r="D68" i="10"/>
  <c r="Q68" i="10" s="1"/>
  <c r="F67" i="10"/>
  <c r="E67" i="10"/>
  <c r="D67" i="10"/>
  <c r="Q67" i="10" s="1"/>
  <c r="F66" i="10"/>
  <c r="E66" i="10"/>
  <c r="D66" i="10"/>
  <c r="Q66" i="10" s="1"/>
  <c r="F65" i="10"/>
  <c r="E65" i="10"/>
  <c r="D65" i="10"/>
  <c r="Q65" i="10" s="1"/>
  <c r="F64" i="10"/>
  <c r="E64" i="10"/>
  <c r="D64" i="10"/>
  <c r="Q64" i="10" s="1"/>
  <c r="F63" i="10"/>
  <c r="E63" i="10"/>
  <c r="D63" i="10"/>
  <c r="Q63" i="10" s="1"/>
  <c r="F62" i="10"/>
  <c r="E62" i="10"/>
  <c r="D62" i="10"/>
  <c r="Q62" i="10" s="1"/>
  <c r="F61" i="10"/>
  <c r="E61" i="10"/>
  <c r="D61" i="10"/>
  <c r="Q61" i="10" s="1"/>
  <c r="F60" i="10"/>
  <c r="E60" i="10"/>
  <c r="D60" i="10"/>
  <c r="Q60" i="10" s="1"/>
  <c r="F59" i="10"/>
  <c r="E59" i="10"/>
  <c r="D59" i="10"/>
  <c r="Q59" i="10" s="1"/>
  <c r="F58" i="10"/>
  <c r="E58" i="10"/>
  <c r="D58" i="10"/>
  <c r="Q58" i="10" s="1"/>
  <c r="F57" i="10"/>
  <c r="E57" i="10"/>
  <c r="D57" i="10"/>
  <c r="Q57" i="10" s="1"/>
  <c r="F56" i="10"/>
  <c r="E56" i="10"/>
  <c r="D56" i="10"/>
  <c r="Q56" i="10" s="1"/>
  <c r="F55" i="10"/>
  <c r="E55" i="10"/>
  <c r="D55" i="10"/>
  <c r="Q55" i="10" s="1"/>
  <c r="H79" i="10" l="1"/>
  <c r="H63" i="10"/>
  <c r="H69" i="10"/>
  <c r="H89" i="10"/>
  <c r="H87" i="10"/>
  <c r="H85" i="10"/>
  <c r="H83" i="10"/>
  <c r="H81" i="10"/>
  <c r="H77" i="10"/>
  <c r="H61" i="10"/>
  <c r="H67" i="10"/>
  <c r="H71" i="10"/>
  <c r="H75" i="10"/>
  <c r="H74" i="10"/>
  <c r="H58" i="10"/>
  <c r="H60" i="10"/>
  <c r="H62" i="10"/>
  <c r="H64" i="10"/>
  <c r="H66" i="10"/>
  <c r="H68" i="10"/>
  <c r="H70" i="10"/>
  <c r="H73" i="10"/>
  <c r="H57" i="10"/>
  <c r="H65" i="10"/>
  <c r="H78" i="10"/>
  <c r="H56" i="10"/>
  <c r="H88" i="10"/>
  <c r="H86" i="10"/>
  <c r="H84" i="10"/>
  <c r="H82" i="10"/>
  <c r="H80" i="10"/>
  <c r="H55" i="10"/>
  <c r="H59" i="10"/>
  <c r="H76" i="10"/>
  <c r="Q10" i="10"/>
  <c r="Q11" i="10" s="1"/>
  <c r="F44" i="10" l="1"/>
  <c r="E44" i="10"/>
  <c r="D44" i="10"/>
  <c r="Q44" i="10" s="1"/>
  <c r="F43" i="10"/>
  <c r="E43" i="10"/>
  <c r="D43" i="10"/>
  <c r="Q43" i="10" s="1"/>
  <c r="F42" i="10"/>
  <c r="E42" i="10"/>
  <c r="F41" i="10"/>
  <c r="E41" i="10"/>
  <c r="D41" i="10"/>
  <c r="Q41" i="10" s="1"/>
  <c r="F40" i="10"/>
  <c r="E40" i="10"/>
  <c r="D40" i="10"/>
  <c r="Q40" i="10" s="1"/>
  <c r="F39" i="10"/>
  <c r="E39" i="10"/>
  <c r="D39" i="10"/>
  <c r="Q39" i="10" s="1"/>
  <c r="F38" i="10"/>
  <c r="E38" i="10"/>
  <c r="D38" i="10"/>
  <c r="Q38" i="10" s="1"/>
  <c r="F37" i="10"/>
  <c r="E37" i="10"/>
  <c r="D37" i="10"/>
  <c r="Q37" i="10" s="1"/>
  <c r="F36" i="10"/>
  <c r="E36" i="10"/>
  <c r="D36" i="10"/>
  <c r="Q36" i="10" s="1"/>
  <c r="F35" i="10"/>
  <c r="E35" i="10"/>
  <c r="D35" i="10"/>
  <c r="Q35" i="10" s="1"/>
  <c r="F34" i="10"/>
  <c r="E34" i="10"/>
  <c r="D34" i="10"/>
  <c r="Q34" i="10" s="1"/>
  <c r="F33" i="10"/>
  <c r="E33" i="10"/>
  <c r="D33" i="10"/>
  <c r="Q33" i="10" s="1"/>
  <c r="F32" i="10"/>
  <c r="E32" i="10"/>
  <c r="D32" i="10"/>
  <c r="Q32" i="10" s="1"/>
  <c r="F31" i="10"/>
  <c r="E31" i="10"/>
  <c r="D31" i="10"/>
  <c r="Q31" i="10" s="1"/>
  <c r="F30" i="10"/>
  <c r="E30" i="10"/>
  <c r="D30" i="10"/>
  <c r="Q30" i="10" s="1"/>
  <c r="F29" i="10"/>
  <c r="E29" i="10"/>
  <c r="D29" i="10"/>
  <c r="Q29" i="10" s="1"/>
  <c r="F28" i="10"/>
  <c r="E28" i="10"/>
  <c r="D28" i="10"/>
  <c r="Q28" i="10" s="1"/>
  <c r="F27" i="10"/>
  <c r="E27" i="10"/>
  <c r="D27" i="10"/>
  <c r="Q27" i="10" s="1"/>
  <c r="F26" i="10"/>
  <c r="E26" i="10"/>
  <c r="D26" i="10"/>
  <c r="Q26" i="10" s="1"/>
  <c r="F25" i="10"/>
  <c r="E25" i="10"/>
  <c r="D25" i="10"/>
  <c r="Q25" i="10" s="1"/>
  <c r="F24" i="10"/>
  <c r="E24" i="10"/>
  <c r="D24" i="10"/>
  <c r="Q24" i="10" s="1"/>
  <c r="F23" i="10"/>
  <c r="E23" i="10"/>
  <c r="D23" i="10"/>
  <c r="Q23" i="10" s="1"/>
  <c r="F22" i="10"/>
  <c r="E22" i="10"/>
  <c r="D22" i="10"/>
  <c r="Q22" i="10" s="1"/>
  <c r="F21" i="10"/>
  <c r="E21" i="10"/>
  <c r="D21" i="10"/>
  <c r="Q21" i="10" s="1"/>
  <c r="F20" i="10"/>
  <c r="E20" i="10"/>
  <c r="D20" i="10"/>
  <c r="Q20" i="10" s="1"/>
  <c r="H15" i="10"/>
  <c r="H24" i="10" l="1"/>
  <c r="H32" i="10"/>
  <c r="H40" i="10"/>
  <c r="H43" i="10"/>
  <c r="H34" i="10"/>
  <c r="H21" i="10"/>
  <c r="H29" i="10"/>
  <c r="H37" i="10"/>
  <c r="H27" i="10"/>
  <c r="H35" i="10"/>
  <c r="H22" i="10"/>
  <c r="H30" i="10"/>
  <c r="H38" i="10"/>
  <c r="H25" i="10"/>
  <c r="H33" i="10"/>
  <c r="H41" i="10"/>
  <c r="H44" i="10"/>
  <c r="H26" i="10"/>
  <c r="H20" i="10"/>
  <c r="H28" i="10"/>
  <c r="H36" i="10"/>
  <c r="H23" i="10"/>
  <c r="H31" i="10"/>
  <c r="H39" i="10"/>
  <c r="Q4" i="10"/>
  <c r="Q5" i="10"/>
  <c r="Q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　大善</author>
  </authors>
  <commentList>
    <comment ref="B4" authorId="0" shapeId="0" xr:uid="{4F65D58A-AC69-438B-BF6A-800FD4567CE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4" authorId="0" shapeId="0" xr:uid="{BAF8B59F-77FA-42C6-96AA-54B85F91D0F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" authorId="0" shapeId="0" xr:uid="{EBB3B7D5-8BAE-4CE5-A7DB-79258763CC0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D6" authorId="0" shapeId="0" xr:uid="{76B92000-4494-46B1-B99D-BEB3B33439B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" authorId="0" shapeId="0" xr:uid="{2A8B23BF-208C-4375-89DB-A771F138E3D4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E7" authorId="0" shapeId="0" xr:uid="{B0BB339D-606E-4CDF-892F-EECD2CFC053F}">
      <text>
        <r>
          <rPr>
            <b/>
            <sz val="9"/>
            <color indexed="81"/>
            <rFont val="MS P ゴシック"/>
            <family val="3"/>
            <charset val="128"/>
          </rPr>
          <t>変更委禁止</t>
        </r>
      </text>
    </comment>
    <comment ref="F7" authorId="0" shapeId="0" xr:uid="{52E6FA7E-C6AA-46B8-837B-432CFE3BA5C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J8" authorId="0" shapeId="0" xr:uid="{D54E8432-88BE-4E68-A8F3-B7DA3806BBE9}">
      <text>
        <r>
          <rPr>
            <b/>
            <sz val="9"/>
            <color indexed="81"/>
            <rFont val="MS P ゴシック"/>
            <family val="3"/>
            <charset val="128"/>
          </rPr>
          <t>当日の緊急連絡先を必ず入力してください</t>
        </r>
      </text>
    </comment>
    <comment ref="Q10" authorId="0" shapeId="0" xr:uid="{02A3430F-FBC5-4D51-B7FA-58C7DFA7E45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1" authorId="0" shapeId="0" xr:uid="{CE666A9C-3108-4EBE-AA4E-E4059EC676D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15" authorId="0" shapeId="0" xr:uid="{8EFE3F56-BD4F-4702-A6FF-FE5D9DA1B80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5" authorId="0" shapeId="0" xr:uid="{158C49E1-50B6-4B95-A0D0-82290B508E3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15" authorId="0" shapeId="0" xr:uid="{6CC72574-7818-4A25-A0F3-35CE71DE72A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16" authorId="0" shapeId="0" xr:uid="{F41E8876-B6AE-490C-A55D-E037A2D1E9A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6" authorId="0" shapeId="0" xr:uid="{02FADA42-22EC-4343-A980-5C7056FDC84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16" authorId="0" shapeId="0" xr:uid="{48B1952F-6868-4E45-ABE7-42B1F9B6A7C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17" authorId="0" shapeId="0" xr:uid="{B5FAAA4F-2CEC-45A4-81E4-8E6FCFCFC33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7" authorId="0" shapeId="0" xr:uid="{186BEBCB-5920-40DD-BEAD-860B9CB62BF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17" authorId="0" shapeId="0" xr:uid="{1CE865F1-A915-4BED-A467-C0722A6D547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18" authorId="0" shapeId="0" xr:uid="{0828FA57-F5A8-4CBE-91D9-C59D947D781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8" authorId="0" shapeId="0" xr:uid="{FE797F68-B07C-430C-92AE-12A70C3D7DD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18" authorId="0" shapeId="0" xr:uid="{7AAB39CA-1454-4C62-9B57-308ECC93ED6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19" authorId="0" shapeId="0" xr:uid="{145464DE-42C5-4499-83DB-481B5DA0F8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 xr:uid="{A6B408BB-F3C2-46C5-850F-34DF3F212D2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19" authorId="0" shapeId="0" xr:uid="{B9C86FA5-5CFE-4AC6-AC57-AFFC975F776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0" authorId="0" shapeId="0" xr:uid="{EA8C5E24-3B6A-47AB-957F-422DC4437DC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0" authorId="0" shapeId="0" xr:uid="{80C92C80-DCDE-4DC7-B273-7DBEC8D6137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0" authorId="0" shapeId="0" xr:uid="{53512CA8-224D-47DE-A844-BF12D53BF32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1" authorId="0" shapeId="0" xr:uid="{E5EF282B-EB3E-4859-AB73-9680FE7F173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1" authorId="0" shapeId="0" xr:uid="{9FD71003-BB88-43B1-BBD2-D1D580E4A38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1" authorId="0" shapeId="0" xr:uid="{F8545D0F-A8A4-4A16-869C-3932A97F99A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2" authorId="0" shapeId="0" xr:uid="{340EC6AC-41C3-4DD5-9CBD-8678043207E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2" authorId="0" shapeId="0" xr:uid="{5C9C2032-501A-4D3B-9476-099C6E1DB0E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2" authorId="0" shapeId="0" xr:uid="{BB69A55A-87EA-4C37-B198-A1C79A1D0F34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3" authorId="0" shapeId="0" xr:uid="{CB9ADDB9-6AA3-4102-B25A-3FA5E0B3C99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3" authorId="0" shapeId="0" xr:uid="{884E166F-84EF-4CB3-ABFA-9CE2E8E0660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3" authorId="0" shapeId="0" xr:uid="{E3B3D8FA-1F15-4036-9DCE-08AA4AB3BEA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4" authorId="0" shapeId="0" xr:uid="{36C99C44-8DDE-465F-A4DF-7729BDA5927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4" authorId="0" shapeId="0" xr:uid="{AE8D5F62-0863-4262-9A79-D572AD43784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4" authorId="0" shapeId="0" xr:uid="{AAA88C8E-4CBF-4E95-BAE9-5D4E4FF945D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5" authorId="0" shapeId="0" xr:uid="{BAD23D86-B9B1-4168-B0BA-1C093BA95B6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5" authorId="0" shapeId="0" xr:uid="{B7BB8C90-D640-4E56-B58F-03107DB6F42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5" authorId="0" shapeId="0" xr:uid="{AB9C6B76-4CEB-4B95-90F1-973572BB6C4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6" authorId="0" shapeId="0" xr:uid="{3B66A59A-B899-49CD-BE48-26EDA4A80E1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6" authorId="0" shapeId="0" xr:uid="{053FCD7E-9CBE-4999-A2F0-E26F2C6186E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6" authorId="0" shapeId="0" xr:uid="{61F0D584-9AFD-4C43-BBF9-D005B88D49A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7" authorId="0" shapeId="0" xr:uid="{104D26BF-572A-4845-8D8F-EB2ABD3DBCE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7" authorId="0" shapeId="0" xr:uid="{EB146903-613D-4C46-8206-E9DA5970DC9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7" authorId="0" shapeId="0" xr:uid="{2A41D3A9-6E16-4788-AA28-061BF79D960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8" authorId="0" shapeId="0" xr:uid="{7B95A4C8-E8F8-4B9D-96AE-414191904AA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8" authorId="0" shapeId="0" xr:uid="{62793AF7-1ADD-478B-961C-B8F5D377A23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8" authorId="0" shapeId="0" xr:uid="{4A549BC6-6E11-4541-9144-BE0C27707A5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29" authorId="0" shapeId="0" xr:uid="{D6987343-0CFA-4F02-B245-250FA59F206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9" authorId="0" shapeId="0" xr:uid="{BBA5DEFA-6F73-44CA-86B0-8BED887A7425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29" authorId="0" shapeId="0" xr:uid="{5542782B-1425-4F77-B664-84502DBC890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0" authorId="0" shapeId="0" xr:uid="{3A27979C-5FA3-4AD8-BDFF-A3062E47281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0" authorId="0" shapeId="0" xr:uid="{6CE04E99-F6D6-40A7-8ECC-FF7BA2E8BA1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0" authorId="0" shapeId="0" xr:uid="{85419D1F-B115-4ECC-8AC1-6D926A603E7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1" authorId="0" shapeId="0" xr:uid="{172EE249-FBEA-4420-8877-9CCB341E2DD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1" authorId="0" shapeId="0" xr:uid="{92E000C1-302D-4FFD-8C6B-7104D67341B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1" authorId="0" shapeId="0" xr:uid="{8F41C990-20A3-4935-A893-7F43B8CC4C05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2" authorId="0" shapeId="0" xr:uid="{3C6B4ABA-4D9E-4CBD-8824-FEBA17732D7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2" authorId="0" shapeId="0" xr:uid="{1CDC469B-A4F5-4A57-843E-7046A060A3A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2" authorId="0" shapeId="0" xr:uid="{CB33C664-4577-41F1-B968-4A583E362EF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3" authorId="0" shapeId="0" xr:uid="{5C32277C-2CA3-4D8E-8D8F-E9246ABE2C3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3" authorId="0" shapeId="0" xr:uid="{0014B3FA-5406-47B1-AF77-2E50A627523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3" authorId="0" shapeId="0" xr:uid="{A0F1C35A-4BAE-480D-95C8-98159BECD694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4" authorId="0" shapeId="0" xr:uid="{12E0F2D2-0543-4B85-BE6E-FE7748B8F16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4" authorId="0" shapeId="0" xr:uid="{AB36B079-FBE0-4CA7-B04D-5F333AE64D6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4" authorId="0" shapeId="0" xr:uid="{5928F1BB-6E4A-41E7-83CE-3FD70908100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5" authorId="0" shapeId="0" xr:uid="{7490A3AB-FA8B-41E1-869C-81670DA8105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5" authorId="0" shapeId="0" xr:uid="{D3083A20-364F-47AC-9703-C7C4F87E6A3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5" authorId="0" shapeId="0" xr:uid="{CC00D5B3-D204-4DD3-A8A8-2A2EAF1CBE9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6" authorId="0" shapeId="0" xr:uid="{0109CF44-E715-4EA8-965D-C502ED001F3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6" authorId="0" shapeId="0" xr:uid="{A80D8CB4-7895-413F-9B59-F6561F715F2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6" authorId="0" shapeId="0" xr:uid="{B96400F6-ACBF-4CF4-92D3-1260F3A838E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7" authorId="0" shapeId="0" xr:uid="{5896A3BA-4EB4-4CDF-BA2F-881498D44D8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7" authorId="0" shapeId="0" xr:uid="{557D2CFC-E589-41EE-B1BA-EAFD46CFED5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7" authorId="0" shapeId="0" xr:uid="{A098DBB2-F7AE-46B4-8145-B9BE734C87C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8" authorId="0" shapeId="0" xr:uid="{360AB224-4AC3-405C-833A-BFFC6D6A5A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8" authorId="0" shapeId="0" xr:uid="{45E174B2-AC82-408A-90B1-7C571F662DC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8" authorId="0" shapeId="0" xr:uid="{D01D1018-C141-4D9F-B84E-289142B43C1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39" authorId="0" shapeId="0" xr:uid="{498EDBD3-FF0B-461B-B117-E07ADC7874F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9" authorId="0" shapeId="0" xr:uid="{FD9BAD4D-E071-45EA-8F2E-4A55981DBD0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39" authorId="0" shapeId="0" xr:uid="{8FA7270F-AADF-4975-A905-8E170DB5E70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40" authorId="0" shapeId="0" xr:uid="{5CFA9FE5-A9EC-4D10-A6F5-E61C9EC33E4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0" authorId="0" shapeId="0" xr:uid="{B756EBEC-65CD-4D93-8B91-B004FD822EC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40" authorId="0" shapeId="0" xr:uid="{E54B0035-51BD-40EE-BB7C-7E1EA42E84F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41" authorId="0" shapeId="0" xr:uid="{3B14315A-6E43-49E5-937F-51A122D0AEB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1" authorId="0" shapeId="0" xr:uid="{E322E18E-5D52-48F7-AEE9-AF13B72645F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41" authorId="0" shapeId="0" xr:uid="{0B2F17EF-5588-4EBB-B12C-F038428A4E9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42" authorId="0" shapeId="0" xr:uid="{1DF220D1-C0BA-48A0-9F63-6FD04CA1A02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2" authorId="0" shapeId="0" xr:uid="{6FEC6BF8-8C4F-4B57-8C87-A2A6CA177BC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42" authorId="0" shapeId="0" xr:uid="{E68EAA0E-DEDB-4C41-AB99-6EAE5C3534B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43" authorId="0" shapeId="0" xr:uid="{261EEBF0-D1BC-4059-B076-526EA7D2EF3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3" authorId="0" shapeId="0" xr:uid="{DFE8F7F3-E8D4-4411-B9C6-ACEFDDB9CC3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43" authorId="0" shapeId="0" xr:uid="{B6808AA5-19B4-499F-9FB8-F919DEE1056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44" authorId="0" shapeId="0" xr:uid="{4305C9A5-2E0F-4BD2-B636-19A44DB88F3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4" authorId="0" shapeId="0" xr:uid="{AAA81B09-D98D-4E43-9D97-E82C7F75DD0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44" authorId="0" shapeId="0" xr:uid="{23CAE5A9-887C-4280-ACA6-6A4C3D163BF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0" authorId="0" shapeId="0" xr:uid="{42EF2046-D040-4DA5-98D1-2D3A575D123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0" authorId="0" shapeId="0" xr:uid="{F435AF5A-8675-4198-A102-542F21CFB7C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0" authorId="0" shapeId="0" xr:uid="{3FC8F302-34F8-4C8A-9A28-33F3894DF65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1" authorId="0" shapeId="0" xr:uid="{038BCCFA-BD21-4EEC-B421-9B66ABA3124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1" authorId="0" shapeId="0" xr:uid="{9A826662-D911-449A-BA34-6346F2BD1AB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1" authorId="0" shapeId="0" xr:uid="{B3F7421D-A520-4EAE-A7F4-68B96252E5C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2" authorId="0" shapeId="0" xr:uid="{AB547016-3BEE-4793-994C-85BC96F398A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2" authorId="0" shapeId="0" xr:uid="{F3A3A90F-0653-4981-A06B-98321662E1D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2" authorId="0" shapeId="0" xr:uid="{B7EDF93D-51F9-4CAD-9B57-06CDDA2B136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3" authorId="0" shapeId="0" xr:uid="{F0AEC8B2-914C-441F-9A6A-577A53EAE83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3" authorId="0" shapeId="0" xr:uid="{8126D5AE-525C-4510-9418-ED3CABF4F75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3" authorId="0" shapeId="0" xr:uid="{E471F397-99EA-4447-8237-595550E767C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4" authorId="0" shapeId="0" xr:uid="{1B86AD02-DD10-433D-B5F2-7F51C5FBB02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4" authorId="0" shapeId="0" xr:uid="{5D6ED5D6-2B4E-4376-85D9-1B32C7DF039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4" authorId="0" shapeId="0" xr:uid="{F9C239EC-0DEB-47E0-976A-BF4479628E1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5" authorId="0" shapeId="0" xr:uid="{B1D9AF8D-9080-482E-9F45-212B6CC5CFD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5" authorId="0" shapeId="0" xr:uid="{BC6B5E4D-E97D-43CA-96E6-237510B83A1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5" authorId="0" shapeId="0" xr:uid="{F2C9BE7C-369B-4EE7-AC65-13AE5135B215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6" authorId="0" shapeId="0" xr:uid="{F27205E2-5C36-420C-AFE5-DC8C244579E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6" authorId="0" shapeId="0" xr:uid="{ECCAFEFC-F535-483E-8E2E-0F026BE471F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6" authorId="0" shapeId="0" xr:uid="{9BFE78C2-EE71-4371-8FD9-1C8B3F5064E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7" authorId="0" shapeId="0" xr:uid="{83C91A23-399A-4779-93F5-EB99AB06B55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7" authorId="0" shapeId="0" xr:uid="{2F7793BC-B661-474A-95EC-B62115E482F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7" authorId="0" shapeId="0" xr:uid="{28435E9A-2EC4-49D3-AD10-934F0849ECD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8" authorId="0" shapeId="0" xr:uid="{992C25EE-273C-4D86-9BB1-CD1DD734477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8" authorId="0" shapeId="0" xr:uid="{4D469853-CC64-4234-8647-7A2A094C8138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8" authorId="0" shapeId="0" xr:uid="{8FD3C5AC-7CB4-4A82-AB74-70F27AB7DCC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59" authorId="0" shapeId="0" xr:uid="{B2010508-C2BD-4C8E-842E-579CA8FCB40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9" authorId="0" shapeId="0" xr:uid="{46FB8306-EF30-4C1A-930E-7F77F0D4414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59" authorId="0" shapeId="0" xr:uid="{DCE8BB0F-1950-49CC-AF8A-E4B117279A7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0" authorId="0" shapeId="0" xr:uid="{4ED797DB-1C27-4C57-84E8-04937A7F66E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0" authorId="0" shapeId="0" xr:uid="{2591BDD9-4073-47E1-85B2-49A13709E3E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0" authorId="0" shapeId="0" xr:uid="{CFC58496-F72D-40BD-8022-B84979211A3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1" authorId="0" shapeId="0" xr:uid="{98620818-C37C-45C7-AAC3-10FCD7BC701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1" authorId="0" shapeId="0" xr:uid="{20627432-AB36-4C2C-932A-4E8451B630A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1" authorId="0" shapeId="0" xr:uid="{6F64DA0B-91A8-4390-8647-6E9DD35B288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2" authorId="0" shapeId="0" xr:uid="{D99C58EB-FA2D-4030-82DC-18BAB76B403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2" authorId="0" shapeId="0" xr:uid="{857E803F-984A-4B0C-9680-39862727EAE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2" authorId="0" shapeId="0" xr:uid="{CE246B16-F086-404B-89A2-9319E0643AB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3" authorId="0" shapeId="0" xr:uid="{61D2EDB6-510D-40A0-B503-8CB3314238A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3" authorId="0" shapeId="0" xr:uid="{6A2631AE-47CF-4A29-B018-EB409C04474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3" authorId="0" shapeId="0" xr:uid="{B1C97723-563B-4BAC-9423-640796CE093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4" authorId="0" shapeId="0" xr:uid="{FB9EF093-55ED-43C3-8560-059E576A677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4" authorId="0" shapeId="0" xr:uid="{89D410A3-05D3-42E2-8ADC-1F3AC4C77C1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4" authorId="0" shapeId="0" xr:uid="{8F90C88E-B69C-4EA7-A04B-71816C9B61A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5" authorId="0" shapeId="0" xr:uid="{3B951EC4-D8AE-470A-804D-9FDDFB6B9DB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5" authorId="0" shapeId="0" xr:uid="{4535B116-8A62-4173-BC6B-C636D2ABA55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5" authorId="0" shapeId="0" xr:uid="{CFC015FE-2F8D-4D5D-B8F1-FC21B93068D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6" authorId="0" shapeId="0" xr:uid="{17F7E0EA-5B4A-47F7-B156-865499CA871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6" authorId="0" shapeId="0" xr:uid="{757ADF78-2285-4474-9E0D-CD932DE8D71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6" authorId="0" shapeId="0" xr:uid="{A0D2EDF3-3677-4D51-B945-9D5E4C719DF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7" authorId="0" shapeId="0" xr:uid="{44C919F5-048E-4928-802B-004E5980F88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7" authorId="0" shapeId="0" xr:uid="{2D65BDA6-14C5-4F9A-BA23-78A8C0CA592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7" authorId="0" shapeId="0" xr:uid="{9F000E41-966B-476C-945A-B3D668D93A2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8" authorId="0" shapeId="0" xr:uid="{CBF7157C-64B3-4D3F-8B76-7AD23242F11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8" authorId="0" shapeId="0" xr:uid="{2C0EF553-FB0A-463B-9EF7-F62E50F24C1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8" authorId="0" shapeId="0" xr:uid="{2D127F25-F188-46B4-AB1B-3C0C9C50F49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69" authorId="0" shapeId="0" xr:uid="{3D7A7A55-0BB8-4103-A7B9-CCA8FD837E7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9" authorId="0" shapeId="0" xr:uid="{C3AE5C2F-85DE-4012-A5D9-1D0F1D31C17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69" authorId="0" shapeId="0" xr:uid="{3C9A7A65-41D3-463B-83E2-9403DB4F5EE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0" authorId="0" shapeId="0" xr:uid="{980DC982-1049-41DE-8165-AB50A7F5223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0" authorId="0" shapeId="0" xr:uid="{C6ABE97B-15A3-4ACF-877D-E41C579E299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0" authorId="0" shapeId="0" xr:uid="{7A21F12B-C961-45F7-A943-7431FCA9218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1" authorId="0" shapeId="0" xr:uid="{26B3D099-3C8B-4E40-8AD7-77DB65C6197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1" authorId="0" shapeId="0" xr:uid="{AFC0B7BB-A2C9-498E-86F2-CDC751EAD35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1" authorId="0" shapeId="0" xr:uid="{7C91EBF2-9C6B-42DB-A52D-0A63E7ECF44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2" authorId="0" shapeId="0" xr:uid="{3277BFB1-595B-4CA8-9652-F3A4D387589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2" authorId="0" shapeId="0" xr:uid="{0D18CFB0-34DD-4320-844E-8B73AB59CC9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2" authorId="0" shapeId="0" xr:uid="{42099CB5-EC63-4391-8403-65913FF8BA2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3" authorId="0" shapeId="0" xr:uid="{F4C4EA5D-22FF-431B-94AC-BC35BF9BA16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3" authorId="0" shapeId="0" xr:uid="{D49C2FDA-68E9-40FC-9D87-1B941C19F55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3" authorId="0" shapeId="0" xr:uid="{8EA3F69E-52BC-4AA0-919E-FCA1FAC47CE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4" authorId="0" shapeId="0" xr:uid="{128EBCC4-BE91-4AC2-A348-FA5F7D879B3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4" authorId="0" shapeId="0" xr:uid="{8A306799-1C54-450F-81CE-F9629FE21534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4" authorId="0" shapeId="0" xr:uid="{54B5584A-F6F4-4E07-B854-02678E21CA84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5" authorId="0" shapeId="0" xr:uid="{14FDA792-1197-4A05-975E-8A6F9761F1C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5" authorId="0" shapeId="0" xr:uid="{B6388E5D-9C9A-46C2-85EB-19A388EDC87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5" authorId="0" shapeId="0" xr:uid="{023A8256-772C-42BD-A715-392F784B61F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6" authorId="0" shapeId="0" xr:uid="{1CFB6093-E02B-4236-969D-6A98EAD85BF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6" authorId="0" shapeId="0" xr:uid="{9F738466-51B4-4A16-975A-1A0F9319357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6" authorId="0" shapeId="0" xr:uid="{71B47E7D-CFF9-4A7B-A4E5-87532D22C2B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7" authorId="0" shapeId="0" xr:uid="{0691E542-7D17-47FB-844A-7FDEEAB148F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7" authorId="0" shapeId="0" xr:uid="{5A9D594F-BFBB-4B14-A216-779D9B9C973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7" authorId="0" shapeId="0" xr:uid="{5BD201DD-C8EE-4C38-83DB-881B05E261A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8" authorId="0" shapeId="0" xr:uid="{F2AF82A0-684B-4D3A-833F-D004725E73B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8" authorId="0" shapeId="0" xr:uid="{33184489-C14A-4B11-9C69-35A262E2912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8" authorId="0" shapeId="0" xr:uid="{0D45E923-8E24-4629-AAA9-B6AC30BFC2DA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79" authorId="0" shapeId="0" xr:uid="{DE267493-AB2A-4F79-8E84-FA5EE6F6A9D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9" authorId="0" shapeId="0" xr:uid="{9C07FC3F-8E40-49E8-B10B-B1A87788BFF6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79" authorId="0" shapeId="0" xr:uid="{721665EA-A181-460E-8C04-FC87F3B2B1B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0" authorId="0" shapeId="0" xr:uid="{BD5D66C3-2786-44FE-93CE-A0EC6746518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0" authorId="0" shapeId="0" xr:uid="{8A24DEC7-82CF-4B01-BB62-5582A7685019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0" authorId="0" shapeId="0" xr:uid="{A523F85E-958D-43D1-9DB1-677D879C016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1" authorId="0" shapeId="0" xr:uid="{40C9BAD1-78EF-4201-90FC-C44E8D6FE6A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1" authorId="0" shapeId="0" xr:uid="{168C5067-00DB-403F-A5A4-6E67B476086C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1" authorId="0" shapeId="0" xr:uid="{2FE778AE-058F-4971-A5F3-A7EB4943405E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2" authorId="0" shapeId="0" xr:uid="{798503B1-BC0C-4AE1-B449-FED01B31FB1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2" authorId="0" shapeId="0" xr:uid="{22084EC5-17A6-48E9-B440-5B0E37BBB1F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2" authorId="0" shapeId="0" xr:uid="{7F797932-321F-4412-8238-0B6052CD81E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3" authorId="0" shapeId="0" xr:uid="{9289ED5D-5CF4-4800-A266-8578569D234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3" authorId="0" shapeId="0" xr:uid="{13BC4427-95B5-436B-9F4E-E48FAA53209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3" authorId="0" shapeId="0" xr:uid="{0A26DA4B-0FD0-482C-A463-436A898514F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4" authorId="0" shapeId="0" xr:uid="{F411B6C5-F4E5-4F0E-949F-52520A6A5BB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4" authorId="0" shapeId="0" xr:uid="{5B9377D0-A4E2-4BBD-8F1D-B49B8934381F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4" authorId="0" shapeId="0" xr:uid="{45BE2DA8-DC4B-43E9-9B16-5EBEF04E2A6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5" authorId="0" shapeId="0" xr:uid="{A06B5E83-91CA-4413-A0B5-12EB33BB360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5" authorId="0" shapeId="0" xr:uid="{3BACDBDD-C0F8-4CE0-BBD3-FF43836518A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5" authorId="0" shapeId="0" xr:uid="{D590DE19-679F-4F29-80B2-6338EFD176D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6" authorId="0" shapeId="0" xr:uid="{1F3F8274-8D4B-4B43-AC31-DC53E9161DA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6" authorId="0" shapeId="0" xr:uid="{B879DD31-4CCA-4C1D-BAE6-FD18CA1CCCD1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6" authorId="0" shapeId="0" xr:uid="{6B4558EF-E624-4926-8C5F-8F420D2BDAC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7" authorId="0" shapeId="0" xr:uid="{5AD35892-0D56-423D-B562-BD621720D0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7" authorId="0" shapeId="0" xr:uid="{DAF4F578-7555-4D76-A11A-2CE084DE63A2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7" authorId="0" shapeId="0" xr:uid="{CA602F52-BEA8-4ECB-AA34-C63F29934F87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8" authorId="0" shapeId="0" xr:uid="{D7359C67-9434-45EA-B753-641136B0BE6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8" authorId="0" shapeId="0" xr:uid="{8D22FD92-5722-4E92-AB56-1F60A6252B0D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8" authorId="0" shapeId="0" xr:uid="{15F766F2-0783-4F53-BFD3-7CA2C7D4A9F0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C89" authorId="0" shapeId="0" xr:uid="{C51CEE98-9062-4014-B638-B7D1E5E7727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3年1組5番　→　3105
3年C組16番　→　3316
3年25番　→　3025
の要領でお書き下さい。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9" authorId="0" shapeId="0" xr:uid="{57CAA678-2790-4F14-B0BF-C949E0E5AD73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  <comment ref="Q89" authorId="0" shapeId="0" xr:uid="{08C1B098-7AF8-4A3C-A891-E437DD3AB87B}">
      <text>
        <r>
          <rPr>
            <b/>
            <sz val="9"/>
            <color indexed="81"/>
            <rFont val="MS P ゴシック"/>
            <family val="3"/>
            <charset val="128"/>
          </rPr>
          <t>変更禁止</t>
        </r>
      </text>
    </comment>
  </commentList>
</comments>
</file>

<file path=xl/sharedStrings.xml><?xml version="1.0" encoding="utf-8"?>
<sst xmlns="http://schemas.openxmlformats.org/spreadsheetml/2006/main" count="125" uniqueCount="42">
  <si>
    <t>FAX番号</t>
    <rPh sb="3" eb="5">
      <t>バンゴウ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</si>
  <si>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</si>
  <si>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</si>
  <si>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</si>
  <si>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</si>
  <si>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</si>
  <si>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</si>
  <si>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教師</t>
    <rPh sb="0" eb="2">
      <t>キョウシ</t>
    </rPh>
    <phoneticPr fontId="1"/>
  </si>
  <si>
    <t>保護者</t>
    <rPh sb="0" eb="3">
      <t>ホゴシャ</t>
    </rPh>
    <phoneticPr fontId="1"/>
  </si>
  <si>
    <t>高等学校</t>
    <rPh sb="0" eb="2">
      <t>コウトウ</t>
    </rPh>
    <rPh sb="2" eb="4">
      <t>ガッコウ</t>
    </rPh>
    <phoneticPr fontId="1"/>
  </si>
  <si>
    <r>
      <t>枚目</t>
    </r>
    <r>
      <rPr>
        <sz val="16"/>
        <rFont val="ＭＳ Ｐゴシック"/>
        <family val="3"/>
        <charset val="128"/>
      </rPr>
      <t>／</t>
    </r>
    <rPh sb="0" eb="2">
      <t>マイメ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</si>
  <si>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</si>
  <si>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</si>
  <si>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ふりがな
（可能であれば）</t>
    <rPh sb="6" eb="8">
      <t>カノウ</t>
    </rPh>
    <phoneticPr fontId="1"/>
  </si>
  <si>
    <t>３年主任</t>
    <rPh sb="1" eb="2">
      <t>ネン</t>
    </rPh>
    <rPh sb="2" eb="4">
      <t>シュニン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</si>
  <si>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</si>
  <si>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</si>
  <si>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</si>
  <si>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</si>
  <si>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</si>
  <si>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箕　　島</t>
  </si>
  <si>
    <t>AM</t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</si>
  <si>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</si>
  <si>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</si>
  <si>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</si>
  <si>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枚中</t>
    <rPh sb="0" eb="1">
      <t>マイ</t>
    </rPh>
    <rPh sb="1" eb="2">
      <t>チュウ</t>
    </rPh>
    <phoneticPr fontId="1"/>
  </si>
  <si>
    <t xml:space="preserve">クラス
番号 </t>
    <rPh sb="4" eb="6">
      <t>バンゴウ</t>
    </rPh>
    <phoneticPr fontId="1"/>
  </si>
  <si>
    <t>整理
番号</t>
    <rPh sb="0" eb="2">
      <t>セイリ</t>
    </rPh>
    <rPh sb="3" eb="5">
      <t>バンゴウ</t>
    </rPh>
    <phoneticPr fontId="1"/>
  </si>
  <si>
    <t>記入不要</t>
    <rPh sb="0" eb="2">
      <t>キニュウ</t>
    </rPh>
    <rPh sb="2" eb="4">
      <t>フヨウ</t>
    </rPh>
    <phoneticPr fontId="1"/>
  </si>
  <si>
    <t>機械科</t>
    <rPh sb="0" eb="3">
      <t>キカイカ</t>
    </rPh>
    <phoneticPr fontId="1"/>
  </si>
  <si>
    <t>体験学習実施日・日程</t>
    <rPh sb="0" eb="2">
      <t>タイケン</t>
    </rPh>
    <rPh sb="2" eb="4">
      <t>ガクシュウ</t>
    </rPh>
    <rPh sb="4" eb="7">
      <t>ジッシビ</t>
    </rPh>
    <rPh sb="8" eb="10">
      <t>ニッテイ</t>
    </rPh>
    <phoneticPr fontId="1"/>
  </si>
  <si>
    <t>和歌山県立箕島高等学校  体験学習参加申込用紙　【機械科】</t>
    <rPh sb="0" eb="3">
      <t>ワカヤマ</t>
    </rPh>
    <rPh sb="3" eb="5">
      <t>ケンリツ</t>
    </rPh>
    <rPh sb="5" eb="7">
      <t>ミノシマ</t>
    </rPh>
    <rPh sb="7" eb="9">
      <t>コウトウ</t>
    </rPh>
    <rPh sb="9" eb="11">
      <t>ガッコウ</t>
    </rPh>
    <rPh sb="13" eb="15">
      <t>タイケン</t>
    </rPh>
    <rPh sb="15" eb="17">
      <t>ガクシュウ</t>
    </rPh>
    <rPh sb="17" eb="19">
      <t>サンカ</t>
    </rPh>
    <rPh sb="19" eb="21">
      <t>モウシコミ</t>
    </rPh>
    <rPh sb="21" eb="23">
      <t>ヨウシ</t>
    </rPh>
    <rPh sb="25" eb="28">
      <t>キカイカ</t>
    </rPh>
    <phoneticPr fontId="1"/>
  </si>
  <si>
    <t>この色のセルに入力してください</t>
    <rPh sb="2" eb="3">
      <t>イロ</t>
    </rPh>
    <phoneticPr fontId="1"/>
  </si>
  <si>
    <t>この色のセルは入力禁止です</t>
    <rPh sb="2" eb="3">
      <t>イロ</t>
    </rPh>
    <phoneticPr fontId="1"/>
  </si>
  <si>
    <t>０７３７－８８－５５９８</t>
    <phoneticPr fontId="1"/>
  </si>
  <si>
    <t>備考
（必要事項を入力してください）</t>
    <rPh sb="0" eb="2">
      <t>ビコウ</t>
    </rPh>
    <phoneticPr fontId="1"/>
  </si>
  <si>
    <r>
      <t>枚目</t>
    </r>
    <r>
      <rPr>
        <b/>
        <sz val="16"/>
        <color theme="1"/>
        <rFont val="ＭＳ Ｐゴシック"/>
        <family val="3"/>
        <charset val="128"/>
      </rPr>
      <t>／</t>
    </r>
    <rPh sb="0" eb="2">
      <t>マイメ</t>
    </rPh>
    <phoneticPr fontId="1"/>
  </si>
  <si>
    <t xml:space="preserve">   立　　　　中学校</t>
    <rPh sb="3" eb="4">
      <t>リツ</t>
    </rPh>
    <rPh sb="8" eb="11">
      <t>チュウガッコウ</t>
    </rPh>
    <phoneticPr fontId="1"/>
  </si>
  <si>
    <t>備考
（特別な事情があれば入力してください）</t>
    <rPh sb="0" eb="2">
      <t>ビコウ</t>
    </rPh>
    <rPh sb="4" eb="6">
      <t>トクベツ</t>
    </rPh>
    <rPh sb="7" eb="9">
      <t>ジジョウ</t>
    </rPh>
    <phoneticPr fontId="1"/>
  </si>
  <si>
    <t>引率教員
(引率が居る場合)</t>
    <rPh sb="0" eb="2">
      <t>インソツ</t>
    </rPh>
    <rPh sb="2" eb="4">
      <t>キョウイン</t>
    </rPh>
    <rPh sb="6" eb="8">
      <t>インソツ</t>
    </rPh>
    <rPh sb="9" eb="10">
      <t>イ</t>
    </rPh>
    <rPh sb="11" eb="13">
      <t>バアイ</t>
    </rPh>
    <phoneticPr fontId="1"/>
  </si>
  <si>
    <t>硬式野球部部活動体験会参加希望者</t>
    <rPh sb="0" eb="2">
      <t>コウシキ</t>
    </rPh>
    <rPh sb="2" eb="5">
      <t>ヤキュウブ</t>
    </rPh>
    <rPh sb="5" eb="8">
      <t>ブカツドウ</t>
    </rPh>
    <rPh sb="8" eb="11">
      <t>タイケンカイ</t>
    </rPh>
    <rPh sb="11" eb="13">
      <t>サンカ</t>
    </rPh>
    <rPh sb="13" eb="16">
      <t>キボウシャ</t>
    </rPh>
    <phoneticPr fontId="1"/>
  </si>
  <si>
    <t>希望する</t>
    <rPh sb="0" eb="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</si>
</sst>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名&quot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7" fillId="0" borderId="0" xfId="0" applyFont="1"/>
    <xf numFmtId="0" fontId="4" fillId="4" borderId="0" xfId="0" applyFont="1" applyFill="1"/>
    <xf numFmtId="0" fontId="6" fillId="0" borderId="0" xfId="0" applyFont="1" applyAlignment="1">
      <alignment vertical="top" wrapText="1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shrinkToFit="1"/>
    </xf>
    <xf numFmtId="56" fontId="0" fillId="0" borderId="0" xfId="0" applyNumberFormat="1" applyAlignment="1">
      <alignment vertical="center" shrinkToFit="1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12" fillId="5" borderId="10" xfId="0" applyFont="1" applyFill="1" applyBorder="1" applyAlignment="1" applyProtection="1">
      <alignment horizontal="center" vertical="center" shrinkToFit="1"/>
      <protection locked="0"/>
    </xf>
    <xf numFmtId="0" fontId="10" fillId="6" borderId="1" xfId="0" applyFont="1" applyFill="1" applyBorder="1" applyAlignment="1" applyProtection="1">
      <alignment horizontal="center" vertical="center" shrinkToFit="1"/>
      <protection locked="0"/>
    </xf>
    <xf numFmtId="0" fontId="17" fillId="6" borderId="1" xfId="0" applyFont="1" applyFill="1" applyBorder="1" applyAlignment="1">
      <alignment horizontal="center" vertical="center" shrinkToFit="1"/>
    </xf>
    <xf numFmtId="56" fontId="20" fillId="5" borderId="9" xfId="0" applyNumberFormat="1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0" fontId="20" fillId="5" borderId="11" xfId="0" applyFont="1" applyFill="1" applyBorder="1"/>
    <xf numFmtId="0" fontId="13" fillId="5" borderId="12" xfId="0" applyFont="1" applyFill="1" applyBorder="1"/>
    <xf numFmtId="0" fontId="13" fillId="5" borderId="16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vertical="center" shrinkToFit="1"/>
    </xf>
    <xf numFmtId="0" fontId="6" fillId="7" borderId="2" xfId="0" applyFont="1" applyFill="1" applyBorder="1" applyAlignment="1">
      <alignment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7" borderId="9" xfId="0" applyFont="1" applyFill="1" applyBorder="1" applyAlignment="1" applyProtection="1">
      <alignment horizontal="center" vertical="center" shrinkToFit="1"/>
      <protection locked="0"/>
    </xf>
    <xf numFmtId="0" fontId="6" fillId="7" borderId="20" xfId="0" applyFont="1" applyFill="1" applyBorder="1" applyAlignment="1">
      <alignment vertical="center" shrinkToFit="1"/>
    </xf>
    <xf numFmtId="0" fontId="6" fillId="7" borderId="16" xfId="0" applyFont="1" applyFill="1" applyBorder="1" applyAlignment="1">
      <alignment horizontal="center" vertical="center" shrinkToFit="1"/>
    </xf>
    <xf numFmtId="0" fontId="6" fillId="7" borderId="13" xfId="0" applyFont="1" applyFill="1" applyBorder="1" applyAlignment="1" applyProtection="1">
      <alignment horizontal="center" vertical="center" shrinkToFit="1"/>
      <protection locked="0"/>
    </xf>
    <xf numFmtId="0" fontId="0" fillId="7" borderId="8" xfId="0" applyFill="1" applyBorder="1" applyAlignment="1" applyProtection="1">
      <alignment horizontal="center" vertical="center" shrinkToFit="1"/>
      <protection locked="0"/>
    </xf>
    <xf numFmtId="0" fontId="25" fillId="7" borderId="1" xfId="0" applyFont="1" applyFill="1" applyBorder="1" applyAlignment="1">
      <alignment horizontal="center" vertical="center" shrinkToFit="1"/>
    </xf>
    <xf numFmtId="0" fontId="24" fillId="7" borderId="1" xfId="0" applyFont="1" applyFill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 wrapText="1" shrinkToFit="1"/>
    </xf>
    <xf numFmtId="0" fontId="25" fillId="7" borderId="1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7" borderId="34" xfId="0" applyFill="1" applyBorder="1" applyAlignment="1" applyProtection="1">
      <alignment horizontal="center" vertical="center" shrinkToFit="1"/>
      <protection locked="0"/>
    </xf>
    <xf numFmtId="0" fontId="6" fillId="7" borderId="35" xfId="0" applyFont="1" applyFill="1" applyBorder="1" applyAlignment="1">
      <alignment vertical="center" shrinkToFit="1"/>
    </xf>
    <xf numFmtId="0" fontId="6" fillId="7" borderId="33" xfId="0" applyFont="1" applyFill="1" applyBorder="1" applyAlignment="1">
      <alignment horizontal="center" vertical="center" shrinkToFit="1"/>
    </xf>
    <xf numFmtId="0" fontId="6" fillId="7" borderId="5" xfId="0" applyFont="1" applyFill="1" applyBorder="1" applyAlignment="1" applyProtection="1">
      <alignment horizontal="center" vertical="center" shrinkToFit="1"/>
      <protection locked="0"/>
    </xf>
    <xf numFmtId="0" fontId="12" fillId="5" borderId="36" xfId="0" applyFont="1" applyFill="1" applyBorder="1" applyAlignment="1" applyProtection="1">
      <alignment horizontal="center" vertical="center" shrinkToFit="1"/>
      <protection locked="0"/>
    </xf>
    <xf numFmtId="0" fontId="10" fillId="6" borderId="33" xfId="0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>
      <alignment horizontal="center" vertical="center" shrinkToFit="1"/>
    </xf>
    <xf numFmtId="0" fontId="3" fillId="6" borderId="31" xfId="0" applyFont="1" applyFill="1" applyBorder="1" applyAlignment="1">
      <alignment horizontal="center" vertical="center" shrinkToFit="1"/>
    </xf>
    <xf numFmtId="0" fontId="6" fillId="7" borderId="19" xfId="0" applyFont="1" applyFill="1" applyBorder="1" applyAlignment="1" applyProtection="1">
      <alignment horizontal="center" vertical="center" shrinkToFit="1"/>
      <protection locked="0"/>
    </xf>
    <xf numFmtId="0" fontId="6" fillId="7" borderId="11" xfId="0" applyFont="1" applyFill="1" applyBorder="1" applyAlignment="1" applyProtection="1">
      <alignment horizontal="center" vertical="center" shrinkToFit="1"/>
      <protection locked="0"/>
    </xf>
    <xf numFmtId="0" fontId="24" fillId="7" borderId="9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6" fillId="7" borderId="19" xfId="0" applyFont="1" applyFill="1" applyBorder="1" applyAlignment="1" applyProtection="1">
      <alignment horizontal="left" vertical="center" shrinkToFit="1"/>
      <protection locked="0"/>
    </xf>
    <xf numFmtId="0" fontId="6" fillId="7" borderId="11" xfId="0" applyFont="1" applyFill="1" applyBorder="1" applyAlignment="1" applyProtection="1">
      <alignment horizontal="left" vertical="center" shrinkToFit="1"/>
      <protection locked="0"/>
    </xf>
    <xf numFmtId="0" fontId="6" fillId="7" borderId="26" xfId="0" applyFont="1" applyFill="1" applyBorder="1" applyAlignment="1" applyProtection="1">
      <alignment horizontal="center" vertical="center" shrinkToFit="1"/>
      <protection locked="0"/>
    </xf>
    <xf numFmtId="0" fontId="6" fillId="7" borderId="6" xfId="0" applyFont="1" applyFill="1" applyBorder="1" applyAlignment="1" applyProtection="1">
      <alignment horizontal="center" vertical="center" shrinkToFit="1"/>
      <protection locked="0"/>
    </xf>
    <xf numFmtId="0" fontId="24" fillId="7" borderId="40" xfId="0" applyFont="1" applyFill="1" applyBorder="1" applyAlignment="1">
      <alignment horizontal="center" vertical="center" wrapText="1"/>
    </xf>
    <xf numFmtId="0" fontId="24" fillId="7" borderId="45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 applyProtection="1">
      <alignment horizontal="center" vertical="center" shrinkToFit="1"/>
      <protection locked="0"/>
    </xf>
    <xf numFmtId="0" fontId="16" fillId="5" borderId="9" xfId="0" applyFont="1" applyFill="1" applyBorder="1" applyAlignment="1" applyProtection="1">
      <alignment horizontal="center" vertical="center" shrinkToFit="1"/>
      <protection locked="0"/>
    </xf>
    <xf numFmtId="0" fontId="16" fillId="5" borderId="12" xfId="0" applyFont="1" applyFill="1" applyBorder="1" applyAlignment="1" applyProtection="1">
      <alignment horizontal="center" vertical="center" shrinkToFit="1"/>
      <protection locked="0"/>
    </xf>
    <xf numFmtId="0" fontId="6" fillId="7" borderId="21" xfId="0" applyFont="1" applyFill="1" applyBorder="1" applyAlignment="1" applyProtection="1">
      <alignment horizontal="center" vertical="center" shrinkToFit="1"/>
      <protection locked="0"/>
    </xf>
    <xf numFmtId="0" fontId="6" fillId="7" borderId="14" xfId="0" applyFont="1" applyFill="1" applyBorder="1" applyAlignment="1" applyProtection="1">
      <alignment horizontal="center" vertical="center" shrinkToFit="1"/>
      <protection locked="0"/>
    </xf>
    <xf numFmtId="0" fontId="6" fillId="7" borderId="15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 wrapText="1" shrinkToFit="1"/>
    </xf>
    <xf numFmtId="0" fontId="24" fillId="7" borderId="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3" fillId="7" borderId="22" xfId="0" applyFont="1" applyFill="1" applyBorder="1" applyAlignment="1">
      <alignment horizontal="left" vertical="center" shrinkToFit="1"/>
    </xf>
    <xf numFmtId="0" fontId="23" fillId="7" borderId="0" xfId="0" applyFont="1" applyFill="1" applyAlignment="1">
      <alignment horizontal="left" vertical="center" shrinkToFit="1"/>
    </xf>
    <xf numFmtId="0" fontId="12" fillId="5" borderId="0" xfId="0" applyFont="1" applyFill="1" applyAlignment="1">
      <alignment horizontal="left" vertical="center" shrinkToFit="1"/>
    </xf>
    <xf numFmtId="0" fontId="18" fillId="5" borderId="9" xfId="0" applyFont="1" applyFill="1" applyBorder="1" applyAlignment="1">
      <alignment horizontal="center" vertical="center" shrinkToFit="1"/>
    </xf>
    <xf numFmtId="0" fontId="18" fillId="5" borderId="11" xfId="0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 applyProtection="1">
      <alignment horizontal="center" vertical="center"/>
      <protection locked="0"/>
    </xf>
    <xf numFmtId="56" fontId="9" fillId="3" borderId="12" xfId="0" applyNumberFormat="1" applyFont="1" applyFill="1" applyBorder="1" applyAlignment="1" applyProtection="1">
      <alignment horizontal="center" vertical="center"/>
      <protection locked="0"/>
    </xf>
    <xf numFmtId="176" fontId="18" fillId="5" borderId="9" xfId="0" applyNumberFormat="1" applyFont="1" applyFill="1" applyBorder="1" applyAlignment="1">
      <alignment horizontal="center" vertical="center"/>
    </xf>
    <xf numFmtId="176" fontId="18" fillId="5" borderId="12" xfId="0" applyNumberFormat="1" applyFont="1" applyFill="1" applyBorder="1" applyAlignment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  <protection locked="0"/>
    </xf>
    <xf numFmtId="0" fontId="24" fillId="7" borderId="11" xfId="0" applyFont="1" applyFill="1" applyBorder="1" applyAlignment="1" applyProtection="1">
      <alignment horizontal="center" vertical="center"/>
      <protection locked="0"/>
    </xf>
    <xf numFmtId="0" fontId="24" fillId="7" borderId="12" xfId="0" applyFont="1" applyFill="1" applyBorder="1" applyAlignment="1" applyProtection="1">
      <alignment horizontal="center" vertical="center"/>
      <protection locked="0"/>
    </xf>
    <xf numFmtId="176" fontId="18" fillId="5" borderId="13" xfId="0" applyNumberFormat="1" applyFont="1" applyFill="1" applyBorder="1" applyAlignment="1">
      <alignment horizontal="center" vertical="center"/>
    </xf>
    <xf numFmtId="176" fontId="18" fillId="5" borderId="15" xfId="0" applyNumberFormat="1" applyFont="1" applyFill="1" applyBorder="1" applyAlignment="1">
      <alignment horizontal="center" vertical="center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11" xfId="0" applyFont="1" applyFill="1" applyBorder="1" applyAlignment="1" applyProtection="1">
      <alignment horizontal="center" vertical="center" wrapText="1"/>
      <protection locked="0"/>
    </xf>
    <xf numFmtId="0" fontId="24" fillId="7" borderId="12" xfId="0" applyFont="1" applyFill="1" applyBorder="1" applyAlignment="1" applyProtection="1">
      <alignment horizontal="center" vertical="center" wrapText="1"/>
      <protection locked="0"/>
    </xf>
    <xf numFmtId="176" fontId="4" fillId="7" borderId="9" xfId="0" applyNumberFormat="1" applyFont="1" applyFill="1" applyBorder="1" applyAlignment="1" applyProtection="1">
      <alignment horizontal="center" vertical="center"/>
      <protection locked="0"/>
    </xf>
    <xf numFmtId="176" fontId="4" fillId="7" borderId="12" xfId="0" applyNumberFormat="1" applyFont="1" applyFill="1" applyBorder="1" applyAlignment="1" applyProtection="1">
      <alignment horizontal="center" vertical="center"/>
      <protection locked="0"/>
    </xf>
    <xf numFmtId="176" fontId="20" fillId="5" borderId="13" xfId="0" applyNumberFormat="1" applyFont="1" applyFill="1" applyBorder="1" applyAlignment="1" applyProtection="1">
      <alignment horizontal="center" vertical="center"/>
      <protection locked="0"/>
    </xf>
    <xf numFmtId="176" fontId="20" fillId="5" borderId="15" xfId="0" applyNumberFormat="1" applyFont="1" applyFill="1" applyBorder="1" applyAlignment="1" applyProtection="1">
      <alignment horizontal="center" vertical="center"/>
      <protection locked="0"/>
    </xf>
    <xf numFmtId="0" fontId="19" fillId="5" borderId="9" xfId="0" applyFont="1" applyFill="1" applyBorder="1" applyAlignment="1">
      <alignment horizontal="center"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 wrapText="1"/>
    </xf>
    <xf numFmtId="0" fontId="24" fillId="7" borderId="42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/>
    </xf>
    <xf numFmtId="0" fontId="24" fillId="7" borderId="31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 wrapText="1" shrinkToFit="1"/>
    </xf>
    <xf numFmtId="0" fontId="24" fillId="7" borderId="4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7" borderId="32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6" fillId="7" borderId="7" xfId="0" applyFont="1" applyFill="1" applyBorder="1" applyAlignment="1" applyProtection="1">
      <alignment horizontal="center" vertical="center" shrinkToFit="1"/>
      <protection locked="0"/>
    </xf>
    <xf numFmtId="0" fontId="16" fillId="5" borderId="5" xfId="0" applyFont="1" applyFill="1" applyBorder="1" applyAlignment="1" applyProtection="1">
      <alignment horizontal="center" vertical="center" shrinkToFit="1"/>
      <protection locked="0"/>
    </xf>
    <xf numFmtId="0" fontId="16" fillId="5" borderId="7" xfId="0" applyFont="1" applyFill="1" applyBorder="1" applyAlignment="1" applyProtection="1">
      <alignment horizontal="center" vertical="center" shrinkToFit="1"/>
      <protection locked="0"/>
    </xf>
    <xf numFmtId="176" fontId="21" fillId="5" borderId="9" xfId="0" applyNumberFormat="1" applyFont="1" applyFill="1" applyBorder="1" applyAlignment="1" applyProtection="1">
      <alignment horizontal="center" vertical="center"/>
      <protection locked="0"/>
    </xf>
    <xf numFmtId="176" fontId="21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left" vertical="center" shrinkToFit="1"/>
      <protection locked="0"/>
    </xf>
    <xf numFmtId="0" fontId="16" fillId="5" borderId="9" xfId="0" applyFont="1" applyFill="1" applyBorder="1" applyAlignment="1" applyProtection="1">
      <alignment horizontal="right" vertical="center" shrinkToFit="1"/>
      <protection locked="0"/>
    </xf>
    <xf numFmtId="0" fontId="16" fillId="5" borderId="11" xfId="0" applyFont="1" applyFill="1" applyBorder="1" applyAlignment="1" applyProtection="1">
      <alignment horizontal="right" vertical="center" shrinkToFit="1"/>
      <protection locked="0"/>
    </xf>
    <xf numFmtId="0" fontId="24" fillId="7" borderId="14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412C4"/>
      <color rgb="FFFFFFCC"/>
      <color rgb="FFFFFFFF"/>
      <color rgb="FFFFCC99"/>
      <color rgb="FFFFCC66"/>
      <color rgb="FFECE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191000" y="9658350"/>
          <a:ext cx="173355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95250</xdr:rowOff>
    </xdr:from>
    <xdr:to>
      <xdr:col>1</xdr:col>
      <xdr:colOff>276225</xdr:colOff>
      <xdr:row>0</xdr:row>
      <xdr:rowOff>295275</xdr:rowOff>
    </xdr:to>
    <xdr:sp macro="" textlink="">
      <xdr:nvSpPr>
        <xdr:cNvPr id="7" name="AutoShape 1" descr="様式１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38100" y="952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6</xdr:col>
      <xdr:colOff>266700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D0A1D842-7A4E-40FF-A9DC-689C66C928F9}"/>
            </a:ext>
          </a:extLst>
        </xdr:cNvPr>
        <xdr:cNvSpPr>
          <a:spLocks noChangeArrowheads="1"/>
        </xdr:cNvSpPr>
      </xdr:nvSpPr>
      <xdr:spPr bwMode="auto">
        <a:xfrm>
          <a:off x="4191000" y="9658350"/>
          <a:ext cx="173355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28"/>
  <sheetViews>
    <sheetView tabSelected="1" view="pageBreakPreview" topLeftCell="B1" zoomScaleNormal="100" zoomScaleSheetLayoutView="100" workbookViewId="0">
      <selection activeCell="E9" sqref="E9"/>
    </sheetView>
  </sheetViews>
  <sheetFormatPr defaultRowHeight="13.5"/>
  <cols>
    <col min="1" max="1" width="3.75" customWidth="1"/>
    <col min="2" max="2" width="4.375" customWidth="1"/>
    <col min="3" max="3" width="7.125" customWidth="1"/>
    <col min="4" max="4" width="14.75" customWidth="1"/>
    <col min="5" max="5" width="16.25" customWidth="1"/>
    <col min="6" max="6" width="5.25" customWidth="1"/>
    <col min="7" max="7" width="7.5" style="2" customWidth="1"/>
    <col min="8" max="8" width="11.5" customWidth="1"/>
    <col min="9" max="9" width="10.375" customWidth="1"/>
    <col min="10" max="11" width="6.625" customWidth="1"/>
    <col min="12" max="12" width="12.25" customWidth="1"/>
    <col min="13" max="15" width="3.625" customWidth="1"/>
    <col min="16" max="16" width="10" customWidth="1"/>
    <col min="17" max="17" width="7.125" customWidth="1"/>
    <col min="18" max="18" width="7.75" customWidth="1"/>
    <col min="19" max="22" width="9" hidden="1" customWidth="1"/>
  </cols>
  <sheetData>
    <row r="1" spans="1:19" ht="24.75" customHeight="1">
      <c r="D1" s="7" t="s">
        <v>17</v>
      </c>
      <c r="G1"/>
      <c r="L1" s="1">
        <v>1</v>
      </c>
      <c r="M1" s="3" t="s">
        <v>10</v>
      </c>
      <c r="N1" s="8">
        <v>1</v>
      </c>
      <c r="O1" t="s">
        <v>25</v>
      </c>
      <c r="S1" t="s">
        <v>41</v>
      </c>
    </row>
    <row r="2" spans="1:19" ht="30" customHeigh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9" ht="18.75" customHeight="1">
      <c r="G3"/>
      <c r="P3" t="s">
        <v>3</v>
      </c>
    </row>
    <row r="4" spans="1:19" ht="30" customHeight="1">
      <c r="B4" s="85" t="s">
        <v>20</v>
      </c>
      <c r="C4" s="86"/>
      <c r="D4" s="86"/>
      <c r="E4" s="87" t="s">
        <v>9</v>
      </c>
      <c r="F4" s="88"/>
      <c r="G4" s="15"/>
      <c r="H4" s="16"/>
      <c r="I4" s="56" t="s">
        <v>37</v>
      </c>
      <c r="J4" s="57"/>
      <c r="K4" s="57"/>
      <c r="L4" s="58"/>
      <c r="P4" s="17" t="s">
        <v>4</v>
      </c>
      <c r="Q4" s="89">
        <f>COUNTIF(F15:F44,"男")+COUNTIF(F50:F89,"男")</f>
        <v>0</v>
      </c>
      <c r="R4" s="90"/>
    </row>
    <row r="5" spans="1:19" ht="30" customHeight="1">
      <c r="B5" s="145"/>
      <c r="C5" s="146"/>
      <c r="D5" s="146"/>
      <c r="E5" s="146"/>
      <c r="F5" s="147"/>
      <c r="G5" s="5"/>
      <c r="H5" s="5"/>
      <c r="I5" s="38" t="s">
        <v>14</v>
      </c>
      <c r="J5" s="91"/>
      <c r="K5" s="92"/>
      <c r="L5" s="93"/>
      <c r="P5" s="12" t="s">
        <v>5</v>
      </c>
      <c r="Q5" s="94">
        <f>COUNTIF(F15:F44,"女")+COUNTIF(F50:F89,"女")</f>
        <v>0</v>
      </c>
      <c r="R5" s="95"/>
    </row>
    <row r="6" spans="1:19" ht="30" customHeight="1">
      <c r="B6" s="72" t="s">
        <v>0</v>
      </c>
      <c r="C6" s="72"/>
      <c r="D6" s="103" t="s">
        <v>34</v>
      </c>
      <c r="E6" s="104"/>
      <c r="F6" s="105"/>
      <c r="G6" s="6"/>
      <c r="I6" s="39" t="s">
        <v>16</v>
      </c>
      <c r="J6" s="91"/>
      <c r="K6" s="92"/>
      <c r="L6" s="93"/>
      <c r="P6" s="17" t="s">
        <v>6</v>
      </c>
      <c r="Q6" s="89">
        <f>+Q4+Q5</f>
        <v>0</v>
      </c>
      <c r="R6" s="90"/>
    </row>
    <row r="7" spans="1:19" ht="26.25" customHeight="1">
      <c r="B7" s="106" t="s">
        <v>30</v>
      </c>
      <c r="C7" s="106"/>
      <c r="D7" s="107"/>
      <c r="E7" s="23">
        <v>45178</v>
      </c>
      <c r="F7" s="24" t="s">
        <v>21</v>
      </c>
      <c r="G7"/>
      <c r="I7" s="40" t="s">
        <v>39</v>
      </c>
      <c r="J7" s="96"/>
      <c r="K7" s="97"/>
      <c r="L7" s="98"/>
      <c r="Q7" s="9"/>
      <c r="R7" s="9"/>
    </row>
    <row r="8" spans="1:19" ht="26.25" customHeight="1">
      <c r="B8" s="148"/>
      <c r="C8" s="149"/>
      <c r="D8" s="149"/>
      <c r="E8" s="149"/>
      <c r="F8" s="150"/>
      <c r="G8" s="43"/>
      <c r="H8" s="44"/>
      <c r="I8" s="38" t="s">
        <v>15</v>
      </c>
      <c r="J8" s="96"/>
      <c r="K8" s="97"/>
      <c r="L8" s="98"/>
      <c r="P8" t="s">
        <v>11</v>
      </c>
    </row>
    <row r="9" spans="1:19" ht="30" customHeight="1">
      <c r="G9"/>
      <c r="I9" s="38" t="s">
        <v>18</v>
      </c>
      <c r="J9" s="96"/>
      <c r="K9" s="97"/>
      <c r="L9" s="98"/>
      <c r="P9" s="41" t="s">
        <v>7</v>
      </c>
      <c r="Q9" s="99"/>
      <c r="R9" s="100"/>
    </row>
    <row r="10" spans="1:19" ht="30" customHeight="1">
      <c r="B10" s="82" t="s">
        <v>32</v>
      </c>
      <c r="C10" s="83"/>
      <c r="D10" s="83"/>
      <c r="E10" s="83"/>
      <c r="G10"/>
      <c r="I10" s="39" t="s">
        <v>19</v>
      </c>
      <c r="J10" s="96"/>
      <c r="K10" s="97"/>
      <c r="L10" s="98"/>
      <c r="P10" s="28" t="s">
        <v>8</v>
      </c>
      <c r="Q10" s="101">
        <f>(G11+G46)</f>
        <v>0</v>
      </c>
      <c r="R10" s="102"/>
    </row>
    <row r="11" spans="1:19" ht="30" customHeight="1">
      <c r="B11" s="84" t="s">
        <v>33</v>
      </c>
      <c r="C11" s="84"/>
      <c r="D11" s="84"/>
      <c r="E11" s="84"/>
      <c r="F11" s="14"/>
      <c r="G11" s="30">
        <f>SUM(G15:G44)</f>
        <v>0</v>
      </c>
      <c r="H11" s="10"/>
      <c r="I11" s="10"/>
      <c r="J11" s="4"/>
      <c r="K11" s="4"/>
      <c r="L11" s="4"/>
      <c r="P11" s="25" t="s">
        <v>6</v>
      </c>
      <c r="Q11" s="132">
        <f>Q9+Q10</f>
        <v>0</v>
      </c>
      <c r="R11" s="133"/>
    </row>
    <row r="12" spans="1:19" ht="14.25" thickBot="1">
      <c r="G12"/>
    </row>
    <row r="13" spans="1:19" ht="30" customHeight="1">
      <c r="B13" s="108" t="s">
        <v>27</v>
      </c>
      <c r="C13" s="110" t="s">
        <v>26</v>
      </c>
      <c r="D13" s="112" t="s">
        <v>1</v>
      </c>
      <c r="E13" s="114" t="s">
        <v>13</v>
      </c>
      <c r="F13" s="115" t="s">
        <v>2</v>
      </c>
      <c r="G13" s="117" t="s">
        <v>24</v>
      </c>
      <c r="H13" s="119" t="s">
        <v>29</v>
      </c>
      <c r="I13" s="120"/>
      <c r="J13" s="63" t="s">
        <v>40</v>
      </c>
      <c r="K13" s="63"/>
      <c r="L13" s="63"/>
      <c r="M13" s="121" t="s">
        <v>38</v>
      </c>
      <c r="N13" s="115"/>
      <c r="O13" s="115"/>
      <c r="P13" s="122"/>
      <c r="Q13" s="125" t="s">
        <v>12</v>
      </c>
      <c r="R13" s="126"/>
    </row>
    <row r="14" spans="1:19" ht="30" customHeight="1" thickBot="1">
      <c r="B14" s="109"/>
      <c r="C14" s="111"/>
      <c r="D14" s="113"/>
      <c r="E14" s="113"/>
      <c r="F14" s="116"/>
      <c r="G14" s="118"/>
      <c r="H14" s="52" t="s">
        <v>22</v>
      </c>
      <c r="I14" s="53" t="s">
        <v>23</v>
      </c>
      <c r="J14" s="64"/>
      <c r="K14" s="64"/>
      <c r="L14" s="64"/>
      <c r="M14" s="123"/>
      <c r="N14" s="116"/>
      <c r="O14" s="116"/>
      <c r="P14" s="124"/>
      <c r="Q14" s="127"/>
      <c r="R14" s="128"/>
    </row>
    <row r="15" spans="1:19" ht="29.25" customHeight="1">
      <c r="B15" s="45">
        <v>1</v>
      </c>
      <c r="C15" s="46"/>
      <c r="D15" s="47"/>
      <c r="E15" s="47"/>
      <c r="F15" s="48"/>
      <c r="G15" s="49"/>
      <c r="H15" s="50" t="str">
        <f>IF(D15="","",IF(D15="0","","M"))</f>
        <v/>
      </c>
      <c r="I15" s="51" t="s">
        <v>28</v>
      </c>
      <c r="J15" s="61"/>
      <c r="K15" s="62"/>
      <c r="L15" s="62"/>
      <c r="M15" s="61"/>
      <c r="N15" s="62"/>
      <c r="O15" s="62"/>
      <c r="P15" s="129"/>
      <c r="Q15" s="130" t="str">
        <f>IF(D15="","",$I$4)</f>
        <v/>
      </c>
      <c r="R15" s="131"/>
    </row>
    <row r="16" spans="1:19" ht="29.25" customHeight="1">
      <c r="B16" s="11">
        <v>2</v>
      </c>
      <c r="C16" s="37"/>
      <c r="D16" s="31"/>
      <c r="E16" s="31"/>
      <c r="F16" s="32"/>
      <c r="G16" s="33"/>
      <c r="H16" s="20" t="str">
        <f t="shared" ref="H16:H44" si="0">IF(D16="","",IF(D16="0","","M"))</f>
        <v/>
      </c>
      <c r="I16" s="21" t="s">
        <v>28</v>
      </c>
      <c r="J16" s="54"/>
      <c r="K16" s="55"/>
      <c r="L16" s="55"/>
      <c r="M16" s="54"/>
      <c r="N16" s="55"/>
      <c r="O16" s="55"/>
      <c r="P16" s="65"/>
      <c r="Q16" s="66" t="str">
        <f t="shared" ref="Q16:Q44" si="1">IF(D16="","",$I$4)</f>
        <v/>
      </c>
      <c r="R16" s="67"/>
    </row>
    <row r="17" spans="2:18" ht="29.25" customHeight="1">
      <c r="B17" s="11">
        <v>3</v>
      </c>
      <c r="C17" s="37"/>
      <c r="D17" s="31"/>
      <c r="E17" s="31"/>
      <c r="F17" s="32"/>
      <c r="G17" s="33"/>
      <c r="H17" s="20" t="str">
        <f t="shared" si="0"/>
        <v/>
      </c>
      <c r="I17" s="21" t="s">
        <v>28</v>
      </c>
      <c r="J17" s="54"/>
      <c r="K17" s="55"/>
      <c r="L17" s="55"/>
      <c r="M17" s="54"/>
      <c r="N17" s="55"/>
      <c r="O17" s="55"/>
      <c r="P17" s="65"/>
      <c r="Q17" s="66" t="str">
        <f t="shared" si="1"/>
        <v/>
      </c>
      <c r="R17" s="67"/>
    </row>
    <row r="18" spans="2:18" ht="29.25" customHeight="1">
      <c r="B18" s="11">
        <v>4</v>
      </c>
      <c r="C18" s="37"/>
      <c r="D18" s="31"/>
      <c r="E18" s="31"/>
      <c r="F18" s="32"/>
      <c r="G18" s="33"/>
      <c r="H18" s="20" t="str">
        <f t="shared" si="0"/>
        <v/>
      </c>
      <c r="I18" s="21" t="s">
        <v>28</v>
      </c>
      <c r="J18" s="54"/>
      <c r="K18" s="55"/>
      <c r="L18" s="55"/>
      <c r="M18" s="54"/>
      <c r="N18" s="55"/>
      <c r="O18" s="55"/>
      <c r="P18" s="65"/>
      <c r="Q18" s="66" t="str">
        <f t="shared" si="1"/>
        <v/>
      </c>
      <c r="R18" s="67"/>
    </row>
    <row r="19" spans="2:18" ht="29.25" customHeight="1">
      <c r="B19" s="11">
        <v>5</v>
      </c>
      <c r="C19" s="37"/>
      <c r="D19" s="31"/>
      <c r="E19" s="31"/>
      <c r="F19" s="32"/>
      <c r="G19" s="33"/>
      <c r="H19" s="20" t="str">
        <f t="shared" si="0"/>
        <v/>
      </c>
      <c r="I19" s="21" t="s">
        <v>28</v>
      </c>
      <c r="J19" s="59"/>
      <c r="K19" s="60"/>
      <c r="L19" s="60"/>
      <c r="M19" s="59"/>
      <c r="N19" s="60"/>
      <c r="O19" s="60"/>
      <c r="P19" s="134"/>
      <c r="Q19" s="66" t="str">
        <f t="shared" si="1"/>
        <v/>
      </c>
      <c r="R19" s="67"/>
    </row>
    <row r="20" spans="2:18" ht="29.25" customHeight="1">
      <c r="B20" s="11">
        <v>6</v>
      </c>
      <c r="C20" s="37"/>
      <c r="D20" s="31" t="str">
        <f t="shared" ref="D20:D44" si="2">IF(C20="","",VLOOKUP(C20,学年名簿,2))</f>
        <v/>
      </c>
      <c r="E20" s="31" t="str">
        <f t="shared" ref="E20:E44" si="3">IF(C20="","",VLOOKUP(C20,学年名簿,3))</f>
        <v/>
      </c>
      <c r="F20" s="32" t="str">
        <f t="shared" ref="F20:F44" si="4">IF(C20="","",VLOOKUP(C20,学年名簿,4))</f>
        <v/>
      </c>
      <c r="G20" s="33"/>
      <c r="H20" s="20" t="str">
        <f t="shared" si="0"/>
        <v/>
      </c>
      <c r="I20" s="21" t="s">
        <v>28</v>
      </c>
      <c r="J20" s="54"/>
      <c r="K20" s="55"/>
      <c r="L20" s="55"/>
      <c r="M20" s="54"/>
      <c r="N20" s="55"/>
      <c r="O20" s="55"/>
      <c r="P20" s="65"/>
      <c r="Q20" s="66" t="str">
        <f t="shared" si="1"/>
        <v/>
      </c>
      <c r="R20" s="67"/>
    </row>
    <row r="21" spans="2:18" ht="29.25" customHeight="1">
      <c r="B21" s="11">
        <v>7</v>
      </c>
      <c r="C21" s="37"/>
      <c r="D21" s="31" t="str">
        <f t="shared" si="2"/>
        <v/>
      </c>
      <c r="E21" s="31" t="str">
        <f t="shared" si="3"/>
        <v/>
      </c>
      <c r="F21" s="32" t="str">
        <f t="shared" si="4"/>
        <v/>
      </c>
      <c r="G21" s="33"/>
      <c r="H21" s="20" t="str">
        <f t="shared" si="0"/>
        <v/>
      </c>
      <c r="I21" s="21" t="s">
        <v>28</v>
      </c>
      <c r="J21" s="54"/>
      <c r="K21" s="55"/>
      <c r="L21" s="55"/>
      <c r="M21" s="54"/>
      <c r="N21" s="55"/>
      <c r="O21" s="55"/>
      <c r="P21" s="65"/>
      <c r="Q21" s="66" t="str">
        <f t="shared" si="1"/>
        <v/>
      </c>
      <c r="R21" s="67"/>
    </row>
    <row r="22" spans="2:18" ht="29.25" customHeight="1">
      <c r="B22" s="11">
        <v>8</v>
      </c>
      <c r="C22" s="37"/>
      <c r="D22" s="31" t="str">
        <f t="shared" si="2"/>
        <v/>
      </c>
      <c r="E22" s="31" t="str">
        <f t="shared" si="3"/>
        <v/>
      </c>
      <c r="F22" s="32" t="str">
        <f t="shared" si="4"/>
        <v/>
      </c>
      <c r="G22" s="33"/>
      <c r="H22" s="20" t="str">
        <f t="shared" si="0"/>
        <v/>
      </c>
      <c r="I22" s="21" t="s">
        <v>28</v>
      </c>
      <c r="J22" s="54"/>
      <c r="K22" s="55"/>
      <c r="L22" s="55"/>
      <c r="M22" s="54"/>
      <c r="N22" s="55"/>
      <c r="O22" s="55"/>
      <c r="P22" s="65"/>
      <c r="Q22" s="66" t="str">
        <f t="shared" si="1"/>
        <v/>
      </c>
      <c r="R22" s="67"/>
    </row>
    <row r="23" spans="2:18" ht="29.25" customHeight="1">
      <c r="B23" s="11">
        <v>9</v>
      </c>
      <c r="C23" s="37"/>
      <c r="D23" s="31" t="str">
        <f t="shared" si="2"/>
        <v/>
      </c>
      <c r="E23" s="31" t="str">
        <f t="shared" si="3"/>
        <v/>
      </c>
      <c r="F23" s="32" t="str">
        <f t="shared" si="4"/>
        <v/>
      </c>
      <c r="G23" s="33"/>
      <c r="H23" s="20" t="str">
        <f t="shared" si="0"/>
        <v/>
      </c>
      <c r="I23" s="21" t="s">
        <v>28</v>
      </c>
      <c r="J23" s="54"/>
      <c r="K23" s="55"/>
      <c r="L23" s="55"/>
      <c r="M23" s="54"/>
      <c r="N23" s="55"/>
      <c r="O23" s="55"/>
      <c r="P23" s="65"/>
      <c r="Q23" s="66" t="str">
        <f t="shared" si="1"/>
        <v/>
      </c>
      <c r="R23" s="67"/>
    </row>
    <row r="24" spans="2:18" ht="29.25" customHeight="1">
      <c r="B24" s="11">
        <v>10</v>
      </c>
      <c r="C24" s="37"/>
      <c r="D24" s="31" t="str">
        <f t="shared" si="2"/>
        <v/>
      </c>
      <c r="E24" s="31" t="str">
        <f t="shared" si="3"/>
        <v/>
      </c>
      <c r="F24" s="32" t="str">
        <f t="shared" si="4"/>
        <v/>
      </c>
      <c r="G24" s="33"/>
      <c r="H24" s="20" t="str">
        <f t="shared" si="0"/>
        <v/>
      </c>
      <c r="I24" s="21" t="s">
        <v>28</v>
      </c>
      <c r="J24" s="54"/>
      <c r="K24" s="55"/>
      <c r="L24" s="55"/>
      <c r="M24" s="54"/>
      <c r="N24" s="55"/>
      <c r="O24" s="55"/>
      <c r="P24" s="65"/>
      <c r="Q24" s="66" t="str">
        <f t="shared" si="1"/>
        <v/>
      </c>
      <c r="R24" s="67"/>
    </row>
    <row r="25" spans="2:18" ht="29.25" customHeight="1">
      <c r="B25" s="11">
        <v>11</v>
      </c>
      <c r="C25" s="37"/>
      <c r="D25" s="31" t="str">
        <f t="shared" si="2"/>
        <v/>
      </c>
      <c r="E25" s="31" t="str">
        <f t="shared" si="3"/>
        <v/>
      </c>
      <c r="F25" s="32" t="str">
        <f t="shared" si="4"/>
        <v/>
      </c>
      <c r="G25" s="33"/>
      <c r="H25" s="20" t="str">
        <f t="shared" si="0"/>
        <v/>
      </c>
      <c r="I25" s="21" t="s">
        <v>28</v>
      </c>
      <c r="J25" s="54"/>
      <c r="K25" s="55"/>
      <c r="L25" s="55"/>
      <c r="M25" s="54"/>
      <c r="N25" s="55"/>
      <c r="O25" s="55"/>
      <c r="P25" s="65"/>
      <c r="Q25" s="66" t="str">
        <f t="shared" si="1"/>
        <v/>
      </c>
      <c r="R25" s="67"/>
    </row>
    <row r="26" spans="2:18" ht="29.25" customHeight="1">
      <c r="B26" s="11">
        <v>12</v>
      </c>
      <c r="C26" s="37"/>
      <c r="D26" s="31" t="str">
        <f t="shared" si="2"/>
        <v/>
      </c>
      <c r="E26" s="31" t="str">
        <f t="shared" si="3"/>
        <v/>
      </c>
      <c r="F26" s="32" t="str">
        <f t="shared" si="4"/>
        <v/>
      </c>
      <c r="G26" s="33"/>
      <c r="H26" s="20" t="str">
        <f t="shared" si="0"/>
        <v/>
      </c>
      <c r="I26" s="21" t="s">
        <v>28</v>
      </c>
      <c r="J26" s="54"/>
      <c r="K26" s="55"/>
      <c r="L26" s="55"/>
      <c r="M26" s="54"/>
      <c r="N26" s="55"/>
      <c r="O26" s="55"/>
      <c r="P26" s="65"/>
      <c r="Q26" s="66" t="str">
        <f t="shared" si="1"/>
        <v/>
      </c>
      <c r="R26" s="67"/>
    </row>
    <row r="27" spans="2:18" ht="29.25" customHeight="1">
      <c r="B27" s="11">
        <v>13</v>
      </c>
      <c r="C27" s="37"/>
      <c r="D27" s="31" t="str">
        <f t="shared" si="2"/>
        <v/>
      </c>
      <c r="E27" s="31" t="str">
        <f t="shared" si="3"/>
        <v/>
      </c>
      <c r="F27" s="32" t="str">
        <f t="shared" si="4"/>
        <v/>
      </c>
      <c r="G27" s="33"/>
      <c r="H27" s="20" t="str">
        <f t="shared" si="0"/>
        <v/>
      </c>
      <c r="I27" s="21" t="s">
        <v>28</v>
      </c>
      <c r="J27" s="54"/>
      <c r="K27" s="55"/>
      <c r="L27" s="55"/>
      <c r="M27" s="54"/>
      <c r="N27" s="55"/>
      <c r="O27" s="55"/>
      <c r="P27" s="65"/>
      <c r="Q27" s="66" t="str">
        <f t="shared" si="1"/>
        <v/>
      </c>
      <c r="R27" s="67"/>
    </row>
    <row r="28" spans="2:18" ht="29.25" customHeight="1">
      <c r="B28" s="11">
        <v>14</v>
      </c>
      <c r="C28" s="37"/>
      <c r="D28" s="31" t="str">
        <f t="shared" si="2"/>
        <v/>
      </c>
      <c r="E28" s="31" t="str">
        <f t="shared" si="3"/>
        <v/>
      </c>
      <c r="F28" s="32" t="str">
        <f t="shared" si="4"/>
        <v/>
      </c>
      <c r="G28" s="33"/>
      <c r="H28" s="20" t="str">
        <f t="shared" si="0"/>
        <v/>
      </c>
      <c r="I28" s="21" t="s">
        <v>28</v>
      </c>
      <c r="J28" s="54"/>
      <c r="K28" s="55"/>
      <c r="L28" s="55"/>
      <c r="M28" s="54"/>
      <c r="N28" s="55"/>
      <c r="O28" s="55"/>
      <c r="P28" s="65"/>
      <c r="Q28" s="66" t="str">
        <f t="shared" si="1"/>
        <v/>
      </c>
      <c r="R28" s="67"/>
    </row>
    <row r="29" spans="2:18" ht="29.25" customHeight="1">
      <c r="B29" s="11">
        <v>15</v>
      </c>
      <c r="C29" s="37"/>
      <c r="D29" s="31" t="str">
        <f t="shared" si="2"/>
        <v/>
      </c>
      <c r="E29" s="31" t="str">
        <f t="shared" si="3"/>
        <v/>
      </c>
      <c r="F29" s="32" t="str">
        <f t="shared" si="4"/>
        <v/>
      </c>
      <c r="G29" s="33"/>
      <c r="H29" s="20" t="str">
        <f t="shared" si="0"/>
        <v/>
      </c>
      <c r="I29" s="21" t="s">
        <v>28</v>
      </c>
      <c r="J29" s="54"/>
      <c r="K29" s="55"/>
      <c r="L29" s="55"/>
      <c r="M29" s="54"/>
      <c r="N29" s="55"/>
      <c r="O29" s="55"/>
      <c r="P29" s="65"/>
      <c r="Q29" s="66" t="str">
        <f t="shared" si="1"/>
        <v/>
      </c>
      <c r="R29" s="67"/>
    </row>
    <row r="30" spans="2:18" ht="29.25" customHeight="1">
      <c r="B30" s="11">
        <v>16</v>
      </c>
      <c r="C30" s="37"/>
      <c r="D30" s="31" t="str">
        <f t="shared" si="2"/>
        <v/>
      </c>
      <c r="E30" s="31" t="str">
        <f t="shared" si="3"/>
        <v/>
      </c>
      <c r="F30" s="32" t="str">
        <f t="shared" si="4"/>
        <v/>
      </c>
      <c r="G30" s="33"/>
      <c r="H30" s="20" t="str">
        <f t="shared" si="0"/>
        <v/>
      </c>
      <c r="I30" s="21" t="s">
        <v>28</v>
      </c>
      <c r="J30" s="54"/>
      <c r="K30" s="55"/>
      <c r="L30" s="55"/>
      <c r="M30" s="54"/>
      <c r="N30" s="55"/>
      <c r="O30" s="55"/>
      <c r="P30" s="65"/>
      <c r="Q30" s="66" t="str">
        <f t="shared" si="1"/>
        <v/>
      </c>
      <c r="R30" s="67"/>
    </row>
    <row r="31" spans="2:18" ht="29.25" customHeight="1">
      <c r="B31" s="11">
        <v>17</v>
      </c>
      <c r="C31" s="37"/>
      <c r="D31" s="31" t="str">
        <f t="shared" si="2"/>
        <v/>
      </c>
      <c r="E31" s="31" t="str">
        <f t="shared" si="3"/>
        <v/>
      </c>
      <c r="F31" s="32" t="str">
        <f t="shared" si="4"/>
        <v/>
      </c>
      <c r="G31" s="33"/>
      <c r="H31" s="20" t="str">
        <f t="shared" si="0"/>
        <v/>
      </c>
      <c r="I31" s="21" t="s">
        <v>28</v>
      </c>
      <c r="J31" s="54"/>
      <c r="K31" s="55"/>
      <c r="L31" s="55"/>
      <c r="M31" s="54"/>
      <c r="N31" s="55"/>
      <c r="O31" s="55"/>
      <c r="P31" s="65"/>
      <c r="Q31" s="66" t="str">
        <f t="shared" si="1"/>
        <v/>
      </c>
      <c r="R31" s="67"/>
    </row>
    <row r="32" spans="2:18" ht="29.25" customHeight="1">
      <c r="B32" s="11">
        <v>18</v>
      </c>
      <c r="C32" s="37"/>
      <c r="D32" s="31" t="str">
        <f t="shared" si="2"/>
        <v/>
      </c>
      <c r="E32" s="31" t="str">
        <f t="shared" si="3"/>
        <v/>
      </c>
      <c r="F32" s="32" t="str">
        <f t="shared" si="4"/>
        <v/>
      </c>
      <c r="G32" s="33"/>
      <c r="H32" s="20" t="str">
        <f t="shared" si="0"/>
        <v/>
      </c>
      <c r="I32" s="21" t="s">
        <v>28</v>
      </c>
      <c r="J32" s="54"/>
      <c r="K32" s="55"/>
      <c r="L32" s="55"/>
      <c r="M32" s="54"/>
      <c r="N32" s="55"/>
      <c r="O32" s="55"/>
      <c r="P32" s="65"/>
      <c r="Q32" s="66" t="str">
        <f t="shared" si="1"/>
        <v/>
      </c>
      <c r="R32" s="67"/>
    </row>
    <row r="33" spans="1:20" ht="29.25" customHeight="1">
      <c r="B33" s="11">
        <v>19</v>
      </c>
      <c r="C33" s="37"/>
      <c r="D33" s="31" t="str">
        <f t="shared" si="2"/>
        <v/>
      </c>
      <c r="E33" s="31" t="str">
        <f t="shared" si="3"/>
        <v/>
      </c>
      <c r="F33" s="32" t="str">
        <f t="shared" si="4"/>
        <v/>
      </c>
      <c r="G33" s="33"/>
      <c r="H33" s="20" t="str">
        <f t="shared" si="0"/>
        <v/>
      </c>
      <c r="I33" s="21" t="s">
        <v>28</v>
      </c>
      <c r="J33" s="54"/>
      <c r="K33" s="55"/>
      <c r="L33" s="55"/>
      <c r="M33" s="54"/>
      <c r="N33" s="55"/>
      <c r="O33" s="55"/>
      <c r="P33" s="65"/>
      <c r="Q33" s="66" t="str">
        <f t="shared" si="1"/>
        <v/>
      </c>
      <c r="R33" s="67"/>
    </row>
    <row r="34" spans="1:20" ht="29.25" customHeight="1">
      <c r="B34" s="11">
        <v>20</v>
      </c>
      <c r="C34" s="37"/>
      <c r="D34" s="31" t="str">
        <f t="shared" si="2"/>
        <v/>
      </c>
      <c r="E34" s="31" t="str">
        <f t="shared" si="3"/>
        <v/>
      </c>
      <c r="F34" s="32" t="str">
        <f t="shared" si="4"/>
        <v/>
      </c>
      <c r="G34" s="33"/>
      <c r="H34" s="20" t="str">
        <f t="shared" si="0"/>
        <v/>
      </c>
      <c r="I34" s="21" t="s">
        <v>28</v>
      </c>
      <c r="J34" s="54"/>
      <c r="K34" s="55"/>
      <c r="L34" s="55"/>
      <c r="M34" s="54"/>
      <c r="N34" s="55"/>
      <c r="O34" s="55"/>
      <c r="P34" s="65"/>
      <c r="Q34" s="66" t="str">
        <f t="shared" si="1"/>
        <v/>
      </c>
      <c r="R34" s="67"/>
      <c r="T34" s="18"/>
    </row>
    <row r="35" spans="1:20" ht="29.25" customHeight="1">
      <c r="B35" s="11">
        <v>21</v>
      </c>
      <c r="C35" s="37"/>
      <c r="D35" s="31" t="str">
        <f t="shared" si="2"/>
        <v/>
      </c>
      <c r="E35" s="31" t="str">
        <f t="shared" si="3"/>
        <v/>
      </c>
      <c r="F35" s="32" t="str">
        <f t="shared" si="4"/>
        <v/>
      </c>
      <c r="G35" s="33"/>
      <c r="H35" s="20" t="str">
        <f t="shared" si="0"/>
        <v/>
      </c>
      <c r="I35" s="21" t="s">
        <v>28</v>
      </c>
      <c r="J35" s="54"/>
      <c r="K35" s="55"/>
      <c r="L35" s="55"/>
      <c r="M35" s="54"/>
      <c r="N35" s="55"/>
      <c r="O35" s="55"/>
      <c r="P35" s="65"/>
      <c r="Q35" s="66" t="str">
        <f t="shared" si="1"/>
        <v/>
      </c>
      <c r="R35" s="67"/>
    </row>
    <row r="36" spans="1:20" ht="29.25" customHeight="1">
      <c r="B36" s="11">
        <v>22</v>
      </c>
      <c r="C36" s="37"/>
      <c r="D36" s="31" t="str">
        <f t="shared" si="2"/>
        <v/>
      </c>
      <c r="E36" s="31" t="str">
        <f t="shared" si="3"/>
        <v/>
      </c>
      <c r="F36" s="32" t="str">
        <f t="shared" si="4"/>
        <v/>
      </c>
      <c r="G36" s="33"/>
      <c r="H36" s="20" t="str">
        <f t="shared" si="0"/>
        <v/>
      </c>
      <c r="I36" s="21" t="s">
        <v>28</v>
      </c>
      <c r="J36" s="54"/>
      <c r="K36" s="55"/>
      <c r="L36" s="55"/>
      <c r="M36" s="54"/>
      <c r="N36" s="55"/>
      <c r="O36" s="55"/>
      <c r="P36" s="65"/>
      <c r="Q36" s="66" t="str">
        <f t="shared" si="1"/>
        <v/>
      </c>
      <c r="R36" s="67"/>
    </row>
    <row r="37" spans="1:20" ht="29.25" customHeight="1">
      <c r="B37" s="11">
        <v>23</v>
      </c>
      <c r="C37" s="37"/>
      <c r="D37" s="31" t="str">
        <f t="shared" si="2"/>
        <v/>
      </c>
      <c r="E37" s="31" t="str">
        <f t="shared" si="3"/>
        <v/>
      </c>
      <c r="F37" s="32" t="str">
        <f t="shared" si="4"/>
        <v/>
      </c>
      <c r="G37" s="33"/>
      <c r="H37" s="20" t="str">
        <f t="shared" si="0"/>
        <v/>
      </c>
      <c r="I37" s="21" t="s">
        <v>28</v>
      </c>
      <c r="J37" s="54"/>
      <c r="K37" s="55"/>
      <c r="L37" s="55"/>
      <c r="M37" s="54"/>
      <c r="N37" s="55"/>
      <c r="O37" s="55"/>
      <c r="P37" s="65"/>
      <c r="Q37" s="66" t="str">
        <f t="shared" si="1"/>
        <v/>
      </c>
      <c r="R37" s="67"/>
    </row>
    <row r="38" spans="1:20" ht="29.25" customHeight="1">
      <c r="B38" s="11">
        <v>24</v>
      </c>
      <c r="C38" s="37"/>
      <c r="D38" s="31" t="str">
        <f t="shared" si="2"/>
        <v/>
      </c>
      <c r="E38" s="31" t="str">
        <f t="shared" si="3"/>
        <v/>
      </c>
      <c r="F38" s="32" t="str">
        <f t="shared" si="4"/>
        <v/>
      </c>
      <c r="G38" s="33"/>
      <c r="H38" s="20" t="str">
        <f t="shared" si="0"/>
        <v/>
      </c>
      <c r="I38" s="21" t="s">
        <v>28</v>
      </c>
      <c r="J38" s="54"/>
      <c r="K38" s="55"/>
      <c r="L38" s="55"/>
      <c r="M38" s="54"/>
      <c r="N38" s="55"/>
      <c r="O38" s="55"/>
      <c r="P38" s="65"/>
      <c r="Q38" s="66" t="str">
        <f t="shared" si="1"/>
        <v/>
      </c>
      <c r="R38" s="67"/>
    </row>
    <row r="39" spans="1:20" ht="29.25" customHeight="1">
      <c r="B39" s="11">
        <v>25</v>
      </c>
      <c r="C39" s="37"/>
      <c r="D39" s="31" t="str">
        <f t="shared" si="2"/>
        <v/>
      </c>
      <c r="E39" s="31" t="str">
        <f t="shared" si="3"/>
        <v/>
      </c>
      <c r="F39" s="32" t="str">
        <f t="shared" si="4"/>
        <v/>
      </c>
      <c r="G39" s="33"/>
      <c r="H39" s="20" t="str">
        <f t="shared" si="0"/>
        <v/>
      </c>
      <c r="I39" s="21" t="s">
        <v>28</v>
      </c>
      <c r="J39" s="54"/>
      <c r="K39" s="55"/>
      <c r="L39" s="55"/>
      <c r="M39" s="54"/>
      <c r="N39" s="55"/>
      <c r="O39" s="55"/>
      <c r="P39" s="65"/>
      <c r="Q39" s="66" t="str">
        <f t="shared" si="1"/>
        <v/>
      </c>
      <c r="R39" s="67"/>
    </row>
    <row r="40" spans="1:20" ht="29.25" customHeight="1">
      <c r="B40" s="11">
        <v>26</v>
      </c>
      <c r="C40" s="37"/>
      <c r="D40" s="31" t="str">
        <f t="shared" si="2"/>
        <v/>
      </c>
      <c r="E40" s="31" t="str">
        <f t="shared" si="3"/>
        <v/>
      </c>
      <c r="F40" s="32" t="str">
        <f t="shared" si="4"/>
        <v/>
      </c>
      <c r="G40" s="33"/>
      <c r="H40" s="20" t="str">
        <f t="shared" si="0"/>
        <v/>
      </c>
      <c r="I40" s="21" t="s">
        <v>28</v>
      </c>
      <c r="J40" s="54"/>
      <c r="K40" s="55"/>
      <c r="L40" s="55"/>
      <c r="M40" s="54"/>
      <c r="N40" s="55"/>
      <c r="O40" s="55"/>
      <c r="P40" s="65"/>
      <c r="Q40" s="66" t="str">
        <f t="shared" si="1"/>
        <v/>
      </c>
      <c r="R40" s="67"/>
    </row>
    <row r="41" spans="1:20" ht="29.25" customHeight="1">
      <c r="B41" s="11">
        <v>27</v>
      </c>
      <c r="C41" s="37"/>
      <c r="D41" s="31" t="str">
        <f t="shared" si="2"/>
        <v/>
      </c>
      <c r="E41" s="31" t="str">
        <f t="shared" si="3"/>
        <v/>
      </c>
      <c r="F41" s="32" t="str">
        <f t="shared" si="4"/>
        <v/>
      </c>
      <c r="G41" s="33"/>
      <c r="H41" s="20" t="str">
        <f t="shared" si="0"/>
        <v/>
      </c>
      <c r="I41" s="21" t="s">
        <v>28</v>
      </c>
      <c r="J41" s="54"/>
      <c r="K41" s="55"/>
      <c r="L41" s="55"/>
      <c r="M41" s="54"/>
      <c r="N41" s="55"/>
      <c r="O41" s="55"/>
      <c r="P41" s="65"/>
      <c r="Q41" s="66" t="str">
        <f t="shared" si="1"/>
        <v/>
      </c>
      <c r="R41" s="67"/>
    </row>
    <row r="42" spans="1:20" ht="29.25" customHeight="1">
      <c r="B42" s="11">
        <v>28</v>
      </c>
      <c r="C42" s="37"/>
      <c r="D42" s="31"/>
      <c r="E42" s="31" t="str">
        <f t="shared" si="3"/>
        <v/>
      </c>
      <c r="F42" s="32" t="str">
        <f t="shared" si="4"/>
        <v/>
      </c>
      <c r="G42" s="33"/>
      <c r="H42" s="20" t="str">
        <f t="shared" si="0"/>
        <v/>
      </c>
      <c r="I42" s="21" t="s">
        <v>28</v>
      </c>
      <c r="J42" s="54"/>
      <c r="K42" s="55"/>
      <c r="L42" s="55"/>
      <c r="M42" s="54"/>
      <c r="N42" s="55"/>
      <c r="O42" s="55"/>
      <c r="P42" s="65"/>
      <c r="Q42" s="66" t="str">
        <f t="shared" si="1"/>
        <v/>
      </c>
      <c r="R42" s="67"/>
    </row>
    <row r="43" spans="1:20" ht="29.25" customHeight="1">
      <c r="B43" s="11">
        <v>29</v>
      </c>
      <c r="C43" s="37"/>
      <c r="D43" s="31" t="str">
        <f t="shared" si="2"/>
        <v/>
      </c>
      <c r="E43" s="31" t="str">
        <f t="shared" si="3"/>
        <v/>
      </c>
      <c r="F43" s="32" t="str">
        <f t="shared" si="4"/>
        <v/>
      </c>
      <c r="G43" s="33"/>
      <c r="H43" s="20" t="str">
        <f t="shared" si="0"/>
        <v/>
      </c>
      <c r="I43" s="21" t="s">
        <v>28</v>
      </c>
      <c r="J43" s="54"/>
      <c r="K43" s="55"/>
      <c r="L43" s="55"/>
      <c r="M43" s="54"/>
      <c r="N43" s="55"/>
      <c r="O43" s="55"/>
      <c r="P43" s="65"/>
      <c r="Q43" s="66" t="str">
        <f t="shared" si="1"/>
        <v/>
      </c>
      <c r="R43" s="67"/>
    </row>
    <row r="44" spans="1:20" ht="29.25" customHeight="1">
      <c r="B44" s="19">
        <v>30</v>
      </c>
      <c r="C44" s="37"/>
      <c r="D44" s="34" t="str">
        <f t="shared" si="2"/>
        <v/>
      </c>
      <c r="E44" s="34" t="str">
        <f t="shared" si="3"/>
        <v/>
      </c>
      <c r="F44" s="35" t="str">
        <f t="shared" si="4"/>
        <v/>
      </c>
      <c r="G44" s="36"/>
      <c r="H44" s="20" t="str">
        <f t="shared" si="0"/>
        <v/>
      </c>
      <c r="I44" s="21" t="s">
        <v>28</v>
      </c>
      <c r="J44" s="68"/>
      <c r="K44" s="69"/>
      <c r="L44" s="69"/>
      <c r="M44" s="68"/>
      <c r="N44" s="69"/>
      <c r="O44" s="69"/>
      <c r="P44" s="70"/>
      <c r="Q44" s="66" t="str">
        <f t="shared" si="1"/>
        <v/>
      </c>
      <c r="R44" s="67"/>
    </row>
    <row r="45" spans="1:20" ht="29.25" customHeight="1">
      <c r="A45" s="81" t="s">
        <v>31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20" ht="24.75" customHeight="1">
      <c r="D46" s="7"/>
      <c r="G46" s="29">
        <f>SUM(G50:G89)</f>
        <v>0</v>
      </c>
      <c r="I46" s="135" t="str">
        <f>(Q50)</f>
        <v/>
      </c>
      <c r="J46" s="136"/>
      <c r="K46" s="136"/>
      <c r="L46" s="136"/>
      <c r="M46" s="136"/>
      <c r="N46" s="136"/>
      <c r="O46" s="26" t="str">
        <f>IF(D50="","",2)</f>
        <v/>
      </c>
      <c r="P46" s="42" t="s">
        <v>36</v>
      </c>
      <c r="Q46" s="26" t="str">
        <f>IF(D50="","",2)</f>
        <v/>
      </c>
      <c r="R46" s="27" t="s">
        <v>25</v>
      </c>
    </row>
    <row r="47" spans="1:20" ht="14.25" thickBot="1">
      <c r="G47"/>
    </row>
    <row r="48" spans="1:20" ht="30" customHeight="1">
      <c r="B48" s="71" t="s">
        <v>27</v>
      </c>
      <c r="C48" s="73" t="s">
        <v>26</v>
      </c>
      <c r="D48" s="75" t="s">
        <v>1</v>
      </c>
      <c r="E48" s="77" t="s">
        <v>13</v>
      </c>
      <c r="F48" s="78" t="s">
        <v>2</v>
      </c>
      <c r="G48" s="79" t="s">
        <v>24</v>
      </c>
      <c r="H48" s="119" t="s">
        <v>29</v>
      </c>
      <c r="I48" s="119"/>
      <c r="J48" s="137" t="s">
        <v>40</v>
      </c>
      <c r="K48" s="137"/>
      <c r="L48" s="77"/>
      <c r="M48" s="140" t="s">
        <v>35</v>
      </c>
      <c r="N48" s="78"/>
      <c r="O48" s="78"/>
      <c r="P48" s="78"/>
      <c r="Q48" s="141" t="s">
        <v>12</v>
      </c>
      <c r="R48" s="142"/>
    </row>
    <row r="49" spans="2:18" ht="30" customHeight="1">
      <c r="B49" s="72"/>
      <c r="C49" s="74"/>
      <c r="D49" s="76"/>
      <c r="E49" s="76"/>
      <c r="F49" s="78"/>
      <c r="G49" s="80"/>
      <c r="H49" s="13" t="s">
        <v>22</v>
      </c>
      <c r="I49" s="22" t="s">
        <v>23</v>
      </c>
      <c r="J49" s="138"/>
      <c r="K49" s="138"/>
      <c r="L49" s="139"/>
      <c r="M49" s="78"/>
      <c r="N49" s="78"/>
      <c r="O49" s="78"/>
      <c r="P49" s="78"/>
      <c r="Q49" s="143"/>
      <c r="R49" s="144"/>
    </row>
    <row r="50" spans="2:18" ht="27.75" customHeight="1">
      <c r="B50" s="11">
        <v>31</v>
      </c>
      <c r="C50" s="37"/>
      <c r="D50" s="31"/>
      <c r="E50" s="31"/>
      <c r="F50" s="32"/>
      <c r="G50" s="33"/>
      <c r="H50" s="20" t="str">
        <f t="shared" ref="H50:H89" si="5">IF(D50="","",IF(D50="0","","M"))</f>
        <v/>
      </c>
      <c r="I50" s="21" t="s">
        <v>28</v>
      </c>
      <c r="J50" s="54"/>
      <c r="K50" s="55"/>
      <c r="L50" s="55"/>
      <c r="M50" s="54"/>
      <c r="N50" s="55"/>
      <c r="O50" s="55"/>
      <c r="P50" s="65"/>
      <c r="Q50" s="66" t="str">
        <f t="shared" ref="Q50:Q89" si="6">IF(D50="","",$I$4)</f>
        <v/>
      </c>
      <c r="R50" s="67"/>
    </row>
    <row r="51" spans="2:18" ht="27.75" customHeight="1">
      <c r="B51" s="11">
        <v>32</v>
      </c>
      <c r="C51" s="37"/>
      <c r="D51" s="31"/>
      <c r="E51" s="31"/>
      <c r="F51" s="32"/>
      <c r="G51" s="33"/>
      <c r="H51" s="20" t="str">
        <f t="shared" si="5"/>
        <v/>
      </c>
      <c r="I51" s="21" t="s">
        <v>28</v>
      </c>
      <c r="J51" s="54"/>
      <c r="K51" s="55"/>
      <c r="L51" s="55"/>
      <c r="M51" s="54"/>
      <c r="N51" s="55"/>
      <c r="O51" s="55"/>
      <c r="P51" s="65"/>
      <c r="Q51" s="66" t="str">
        <f t="shared" si="6"/>
        <v/>
      </c>
      <c r="R51" s="67"/>
    </row>
    <row r="52" spans="2:18" ht="27.75" customHeight="1">
      <c r="B52" s="11">
        <v>33</v>
      </c>
      <c r="C52" s="37"/>
      <c r="D52" s="31"/>
      <c r="E52" s="31"/>
      <c r="F52" s="32"/>
      <c r="G52" s="33"/>
      <c r="H52" s="20" t="str">
        <f t="shared" si="5"/>
        <v/>
      </c>
      <c r="I52" s="21" t="s">
        <v>28</v>
      </c>
      <c r="J52" s="54"/>
      <c r="K52" s="55"/>
      <c r="L52" s="55"/>
      <c r="M52" s="54"/>
      <c r="N52" s="55"/>
      <c r="O52" s="55"/>
      <c r="P52" s="65"/>
      <c r="Q52" s="66" t="str">
        <f>IF(D52="","",$I$4)</f>
        <v/>
      </c>
      <c r="R52" s="67"/>
    </row>
    <row r="53" spans="2:18" ht="27.75" customHeight="1">
      <c r="B53" s="11">
        <v>34</v>
      </c>
      <c r="C53" s="37"/>
      <c r="D53" s="31"/>
      <c r="E53" s="31"/>
      <c r="F53" s="32"/>
      <c r="G53" s="33"/>
      <c r="H53" s="20" t="str">
        <f t="shared" si="5"/>
        <v/>
      </c>
      <c r="I53" s="21" t="s">
        <v>28</v>
      </c>
      <c r="J53" s="54"/>
      <c r="K53" s="55"/>
      <c r="L53" s="55"/>
      <c r="M53" s="54"/>
      <c r="N53" s="55"/>
      <c r="O53" s="55"/>
      <c r="P53" s="65"/>
      <c r="Q53" s="66" t="str">
        <f t="shared" si="6"/>
        <v/>
      </c>
      <c r="R53" s="67"/>
    </row>
    <row r="54" spans="2:18" ht="27.75" customHeight="1">
      <c r="B54" s="11">
        <v>35</v>
      </c>
      <c r="C54" s="37"/>
      <c r="D54" s="31"/>
      <c r="E54" s="31"/>
      <c r="F54" s="32"/>
      <c r="G54" s="33"/>
      <c r="H54" s="20" t="str">
        <f t="shared" si="5"/>
        <v/>
      </c>
      <c r="I54" s="21" t="s">
        <v>28</v>
      </c>
      <c r="J54" s="59"/>
      <c r="K54" s="60"/>
      <c r="L54" s="60"/>
      <c r="M54" s="59"/>
      <c r="N54" s="60"/>
      <c r="O54" s="60"/>
      <c r="P54" s="134"/>
      <c r="Q54" s="66" t="str">
        <f t="shared" si="6"/>
        <v/>
      </c>
      <c r="R54" s="67"/>
    </row>
    <row r="55" spans="2:18" ht="27.75" customHeight="1">
      <c r="B55" s="11">
        <v>36</v>
      </c>
      <c r="C55" s="37"/>
      <c r="D55" s="31" t="str">
        <f t="shared" ref="D55:D79" si="7">IF(C55="","",VLOOKUP(C55,学年名簿,2))</f>
        <v/>
      </c>
      <c r="E55" s="31" t="str">
        <f t="shared" ref="E55:E79" si="8">IF(C55="","",VLOOKUP(C55,学年名簿,3))</f>
        <v/>
      </c>
      <c r="F55" s="32" t="str">
        <f t="shared" ref="F55:F79" si="9">IF(C55="","",VLOOKUP(C55,学年名簿,4))</f>
        <v/>
      </c>
      <c r="G55" s="33"/>
      <c r="H55" s="20" t="str">
        <f t="shared" si="5"/>
        <v/>
      </c>
      <c r="I55" s="21" t="s">
        <v>28</v>
      </c>
      <c r="J55" s="54"/>
      <c r="K55" s="55"/>
      <c r="L55" s="55"/>
      <c r="M55" s="54"/>
      <c r="N55" s="55"/>
      <c r="O55" s="55"/>
      <c r="P55" s="65"/>
      <c r="Q55" s="66" t="str">
        <f t="shared" si="6"/>
        <v/>
      </c>
      <c r="R55" s="67"/>
    </row>
    <row r="56" spans="2:18" ht="27.75" customHeight="1">
      <c r="B56" s="11">
        <v>37</v>
      </c>
      <c r="C56" s="37"/>
      <c r="D56" s="31" t="str">
        <f t="shared" si="7"/>
        <v/>
      </c>
      <c r="E56" s="31" t="str">
        <f t="shared" si="8"/>
        <v/>
      </c>
      <c r="F56" s="32" t="str">
        <f t="shared" si="9"/>
        <v/>
      </c>
      <c r="G56" s="33"/>
      <c r="H56" s="20" t="str">
        <f t="shared" si="5"/>
        <v/>
      </c>
      <c r="I56" s="21" t="s">
        <v>28</v>
      </c>
      <c r="J56" s="54"/>
      <c r="K56" s="55"/>
      <c r="L56" s="55"/>
      <c r="M56" s="54"/>
      <c r="N56" s="55"/>
      <c r="O56" s="55"/>
      <c r="P56" s="65"/>
      <c r="Q56" s="66" t="str">
        <f t="shared" si="6"/>
        <v/>
      </c>
      <c r="R56" s="67"/>
    </row>
    <row r="57" spans="2:18" ht="27.75" customHeight="1">
      <c r="B57" s="11">
        <v>38</v>
      </c>
      <c r="C57" s="37"/>
      <c r="D57" s="31" t="str">
        <f t="shared" si="7"/>
        <v/>
      </c>
      <c r="E57" s="31" t="str">
        <f t="shared" si="8"/>
        <v/>
      </c>
      <c r="F57" s="32" t="str">
        <f t="shared" si="9"/>
        <v/>
      </c>
      <c r="G57" s="33"/>
      <c r="H57" s="20" t="str">
        <f t="shared" si="5"/>
        <v/>
      </c>
      <c r="I57" s="21" t="s">
        <v>28</v>
      </c>
      <c r="J57" s="54"/>
      <c r="K57" s="55"/>
      <c r="L57" s="55"/>
      <c r="M57" s="54"/>
      <c r="N57" s="55"/>
      <c r="O57" s="55"/>
      <c r="P57" s="65"/>
      <c r="Q57" s="66" t="str">
        <f t="shared" si="6"/>
        <v/>
      </c>
      <c r="R57" s="67"/>
    </row>
    <row r="58" spans="2:18" ht="27.75" customHeight="1">
      <c r="B58" s="11">
        <v>39</v>
      </c>
      <c r="C58" s="37"/>
      <c r="D58" s="31" t="str">
        <f t="shared" si="7"/>
        <v/>
      </c>
      <c r="E58" s="31" t="str">
        <f t="shared" si="8"/>
        <v/>
      </c>
      <c r="F58" s="32" t="str">
        <f t="shared" si="9"/>
        <v/>
      </c>
      <c r="G58" s="33"/>
      <c r="H58" s="20" t="str">
        <f t="shared" si="5"/>
        <v/>
      </c>
      <c r="I58" s="21" t="s">
        <v>28</v>
      </c>
      <c r="J58" s="54"/>
      <c r="K58" s="55"/>
      <c r="L58" s="55"/>
      <c r="M58" s="54"/>
      <c r="N58" s="55"/>
      <c r="O58" s="55"/>
      <c r="P58" s="65"/>
      <c r="Q58" s="66" t="str">
        <f t="shared" si="6"/>
        <v/>
      </c>
      <c r="R58" s="67"/>
    </row>
    <row r="59" spans="2:18" ht="27.75" customHeight="1">
      <c r="B59" s="11">
        <v>40</v>
      </c>
      <c r="C59" s="37"/>
      <c r="D59" s="31" t="str">
        <f t="shared" si="7"/>
        <v/>
      </c>
      <c r="E59" s="31" t="str">
        <f t="shared" si="8"/>
        <v/>
      </c>
      <c r="F59" s="32" t="str">
        <f t="shared" si="9"/>
        <v/>
      </c>
      <c r="G59" s="33"/>
      <c r="H59" s="20" t="str">
        <f t="shared" si="5"/>
        <v/>
      </c>
      <c r="I59" s="21" t="s">
        <v>28</v>
      </c>
      <c r="J59" s="54"/>
      <c r="K59" s="55"/>
      <c r="L59" s="55"/>
      <c r="M59" s="54"/>
      <c r="N59" s="55"/>
      <c r="O59" s="55"/>
      <c r="P59" s="65"/>
      <c r="Q59" s="66" t="str">
        <f t="shared" si="6"/>
        <v/>
      </c>
      <c r="R59" s="67"/>
    </row>
    <row r="60" spans="2:18" ht="27.75" customHeight="1">
      <c r="B60" s="11">
        <v>41</v>
      </c>
      <c r="C60" s="37"/>
      <c r="D60" s="31" t="str">
        <f t="shared" si="7"/>
        <v/>
      </c>
      <c r="E60" s="31" t="str">
        <f t="shared" si="8"/>
        <v/>
      </c>
      <c r="F60" s="32" t="str">
        <f t="shared" si="9"/>
        <v/>
      </c>
      <c r="G60" s="33"/>
      <c r="H60" s="20" t="str">
        <f t="shared" si="5"/>
        <v/>
      </c>
      <c r="I60" s="21" t="s">
        <v>28</v>
      </c>
      <c r="J60" s="54"/>
      <c r="K60" s="55"/>
      <c r="L60" s="55"/>
      <c r="M60" s="54"/>
      <c r="N60" s="55"/>
      <c r="O60" s="55"/>
      <c r="P60" s="65"/>
      <c r="Q60" s="66" t="str">
        <f t="shared" si="6"/>
        <v/>
      </c>
      <c r="R60" s="67"/>
    </row>
    <row r="61" spans="2:18" ht="27.75" customHeight="1">
      <c r="B61" s="11">
        <v>42</v>
      </c>
      <c r="C61" s="37"/>
      <c r="D61" s="31" t="str">
        <f t="shared" si="7"/>
        <v/>
      </c>
      <c r="E61" s="31" t="str">
        <f t="shared" si="8"/>
        <v/>
      </c>
      <c r="F61" s="32" t="str">
        <f t="shared" si="9"/>
        <v/>
      </c>
      <c r="G61" s="33"/>
      <c r="H61" s="20" t="str">
        <f t="shared" si="5"/>
        <v/>
      </c>
      <c r="I61" s="21" t="s">
        <v>28</v>
      </c>
      <c r="J61" s="54"/>
      <c r="K61" s="55"/>
      <c r="L61" s="55"/>
      <c r="M61" s="54"/>
      <c r="N61" s="55"/>
      <c r="O61" s="55"/>
      <c r="P61" s="65"/>
      <c r="Q61" s="66" t="str">
        <f t="shared" si="6"/>
        <v/>
      </c>
      <c r="R61" s="67"/>
    </row>
    <row r="62" spans="2:18" ht="27.75" customHeight="1">
      <c r="B62" s="11">
        <v>43</v>
      </c>
      <c r="C62" s="37"/>
      <c r="D62" s="31" t="str">
        <f t="shared" si="7"/>
        <v/>
      </c>
      <c r="E62" s="31" t="str">
        <f t="shared" si="8"/>
        <v/>
      </c>
      <c r="F62" s="32" t="str">
        <f t="shared" si="9"/>
        <v/>
      </c>
      <c r="G62" s="33"/>
      <c r="H62" s="20" t="str">
        <f t="shared" si="5"/>
        <v/>
      </c>
      <c r="I62" s="21" t="s">
        <v>28</v>
      </c>
      <c r="J62" s="54"/>
      <c r="K62" s="55"/>
      <c r="L62" s="55"/>
      <c r="M62" s="54"/>
      <c r="N62" s="55"/>
      <c r="O62" s="55"/>
      <c r="P62" s="65"/>
      <c r="Q62" s="66" t="str">
        <f t="shared" si="6"/>
        <v/>
      </c>
      <c r="R62" s="67"/>
    </row>
    <row r="63" spans="2:18" ht="27.75" customHeight="1">
      <c r="B63" s="11">
        <v>44</v>
      </c>
      <c r="C63" s="37"/>
      <c r="D63" s="31" t="str">
        <f t="shared" si="7"/>
        <v/>
      </c>
      <c r="E63" s="31" t="str">
        <f t="shared" si="8"/>
        <v/>
      </c>
      <c r="F63" s="32" t="str">
        <f t="shared" si="9"/>
        <v/>
      </c>
      <c r="G63" s="33"/>
      <c r="H63" s="20" t="str">
        <f t="shared" si="5"/>
        <v/>
      </c>
      <c r="I63" s="21" t="s">
        <v>28</v>
      </c>
      <c r="J63" s="54"/>
      <c r="K63" s="55"/>
      <c r="L63" s="55"/>
      <c r="M63" s="54"/>
      <c r="N63" s="55"/>
      <c r="O63" s="55"/>
      <c r="P63" s="65"/>
      <c r="Q63" s="66" t="str">
        <f t="shared" si="6"/>
        <v/>
      </c>
      <c r="R63" s="67"/>
    </row>
    <row r="64" spans="2:18" ht="27.75" customHeight="1">
      <c r="B64" s="11">
        <v>45</v>
      </c>
      <c r="C64" s="37"/>
      <c r="D64" s="31" t="str">
        <f t="shared" si="7"/>
        <v/>
      </c>
      <c r="E64" s="31" t="str">
        <f t="shared" si="8"/>
        <v/>
      </c>
      <c r="F64" s="32" t="str">
        <f t="shared" si="9"/>
        <v/>
      </c>
      <c r="G64" s="33"/>
      <c r="H64" s="20" t="str">
        <f t="shared" si="5"/>
        <v/>
      </c>
      <c r="I64" s="21" t="s">
        <v>28</v>
      </c>
      <c r="J64" s="54"/>
      <c r="K64" s="55"/>
      <c r="L64" s="55"/>
      <c r="M64" s="54"/>
      <c r="N64" s="55"/>
      <c r="O64" s="55"/>
      <c r="P64" s="65"/>
      <c r="Q64" s="66" t="str">
        <f t="shared" si="6"/>
        <v/>
      </c>
      <c r="R64" s="67"/>
    </row>
    <row r="65" spans="2:20" ht="27.75" customHeight="1">
      <c r="B65" s="11">
        <v>46</v>
      </c>
      <c r="C65" s="37"/>
      <c r="D65" s="31" t="str">
        <f t="shared" si="7"/>
        <v/>
      </c>
      <c r="E65" s="31" t="str">
        <f t="shared" si="8"/>
        <v/>
      </c>
      <c r="F65" s="32" t="str">
        <f t="shared" si="9"/>
        <v/>
      </c>
      <c r="G65" s="33"/>
      <c r="H65" s="20" t="str">
        <f t="shared" si="5"/>
        <v/>
      </c>
      <c r="I65" s="21" t="s">
        <v>28</v>
      </c>
      <c r="J65" s="54"/>
      <c r="K65" s="55"/>
      <c r="L65" s="55"/>
      <c r="M65" s="54"/>
      <c r="N65" s="55"/>
      <c r="O65" s="55"/>
      <c r="P65" s="65"/>
      <c r="Q65" s="66" t="str">
        <f t="shared" si="6"/>
        <v/>
      </c>
      <c r="R65" s="67"/>
    </row>
    <row r="66" spans="2:20" ht="27.75" customHeight="1">
      <c r="B66" s="11">
        <v>47</v>
      </c>
      <c r="C66" s="37"/>
      <c r="D66" s="31" t="str">
        <f t="shared" si="7"/>
        <v/>
      </c>
      <c r="E66" s="31" t="str">
        <f t="shared" si="8"/>
        <v/>
      </c>
      <c r="F66" s="32" t="str">
        <f t="shared" si="9"/>
        <v/>
      </c>
      <c r="G66" s="33"/>
      <c r="H66" s="20" t="str">
        <f t="shared" si="5"/>
        <v/>
      </c>
      <c r="I66" s="21" t="s">
        <v>28</v>
      </c>
      <c r="J66" s="54"/>
      <c r="K66" s="55"/>
      <c r="L66" s="55"/>
      <c r="M66" s="54"/>
      <c r="N66" s="55"/>
      <c r="O66" s="55"/>
      <c r="P66" s="65"/>
      <c r="Q66" s="66" t="str">
        <f t="shared" si="6"/>
        <v/>
      </c>
      <c r="R66" s="67"/>
    </row>
    <row r="67" spans="2:20" ht="27.75" customHeight="1">
      <c r="B67" s="11">
        <v>48</v>
      </c>
      <c r="C67" s="37"/>
      <c r="D67" s="31" t="str">
        <f t="shared" si="7"/>
        <v/>
      </c>
      <c r="E67" s="31" t="str">
        <f t="shared" si="8"/>
        <v/>
      </c>
      <c r="F67" s="32" t="str">
        <f t="shared" si="9"/>
        <v/>
      </c>
      <c r="G67" s="33"/>
      <c r="H67" s="20" t="str">
        <f t="shared" si="5"/>
        <v/>
      </c>
      <c r="I67" s="21" t="s">
        <v>28</v>
      </c>
      <c r="J67" s="54"/>
      <c r="K67" s="55"/>
      <c r="L67" s="55"/>
      <c r="M67" s="54"/>
      <c r="N67" s="55"/>
      <c r="O67" s="55"/>
      <c r="P67" s="65"/>
      <c r="Q67" s="66" t="str">
        <f t="shared" si="6"/>
        <v/>
      </c>
      <c r="R67" s="67"/>
    </row>
    <row r="68" spans="2:20" ht="27.75" customHeight="1">
      <c r="B68" s="11">
        <v>49</v>
      </c>
      <c r="C68" s="37"/>
      <c r="D68" s="31" t="str">
        <f t="shared" si="7"/>
        <v/>
      </c>
      <c r="E68" s="31" t="str">
        <f t="shared" si="8"/>
        <v/>
      </c>
      <c r="F68" s="32" t="str">
        <f t="shared" si="9"/>
        <v/>
      </c>
      <c r="G68" s="33"/>
      <c r="H68" s="20" t="str">
        <f t="shared" si="5"/>
        <v/>
      </c>
      <c r="I68" s="21" t="s">
        <v>28</v>
      </c>
      <c r="J68" s="54"/>
      <c r="K68" s="55"/>
      <c r="L68" s="55"/>
      <c r="M68" s="54"/>
      <c r="N68" s="55"/>
      <c r="O68" s="55"/>
      <c r="P68" s="65"/>
      <c r="Q68" s="66" t="str">
        <f t="shared" si="6"/>
        <v/>
      </c>
      <c r="R68" s="67"/>
    </row>
    <row r="69" spans="2:20" ht="27.75" customHeight="1">
      <c r="B69" s="11">
        <v>50</v>
      </c>
      <c r="C69" s="37"/>
      <c r="D69" s="31" t="str">
        <f t="shared" si="7"/>
        <v/>
      </c>
      <c r="E69" s="31" t="str">
        <f t="shared" si="8"/>
        <v/>
      </c>
      <c r="F69" s="32" t="str">
        <f t="shared" si="9"/>
        <v/>
      </c>
      <c r="G69" s="33"/>
      <c r="H69" s="20" t="str">
        <f t="shared" si="5"/>
        <v/>
      </c>
      <c r="I69" s="21" t="s">
        <v>28</v>
      </c>
      <c r="J69" s="54"/>
      <c r="K69" s="55"/>
      <c r="L69" s="55"/>
      <c r="M69" s="54"/>
      <c r="N69" s="55"/>
      <c r="O69" s="55"/>
      <c r="P69" s="65"/>
      <c r="Q69" s="66" t="str">
        <f t="shared" si="6"/>
        <v/>
      </c>
      <c r="R69" s="67"/>
      <c r="T69" s="18"/>
    </row>
    <row r="70" spans="2:20" ht="27.75" customHeight="1">
      <c r="B70" s="11">
        <v>51</v>
      </c>
      <c r="C70" s="37"/>
      <c r="D70" s="31" t="str">
        <f t="shared" si="7"/>
        <v/>
      </c>
      <c r="E70" s="31" t="str">
        <f t="shared" si="8"/>
        <v/>
      </c>
      <c r="F70" s="32" t="str">
        <f t="shared" si="9"/>
        <v/>
      </c>
      <c r="G70" s="33"/>
      <c r="H70" s="20" t="str">
        <f t="shared" si="5"/>
        <v/>
      </c>
      <c r="I70" s="21" t="s">
        <v>28</v>
      </c>
      <c r="J70" s="54"/>
      <c r="K70" s="55"/>
      <c r="L70" s="55"/>
      <c r="M70" s="54"/>
      <c r="N70" s="55"/>
      <c r="O70" s="55"/>
      <c r="P70" s="65"/>
      <c r="Q70" s="66" t="str">
        <f t="shared" si="6"/>
        <v/>
      </c>
      <c r="R70" s="67"/>
    </row>
    <row r="71" spans="2:20" ht="27.75" customHeight="1">
      <c r="B71" s="11">
        <v>52</v>
      </c>
      <c r="C71" s="37"/>
      <c r="D71" s="31" t="str">
        <f t="shared" si="7"/>
        <v/>
      </c>
      <c r="E71" s="31" t="str">
        <f t="shared" si="8"/>
        <v/>
      </c>
      <c r="F71" s="32" t="str">
        <f t="shared" si="9"/>
        <v/>
      </c>
      <c r="G71" s="33"/>
      <c r="H71" s="20" t="str">
        <f t="shared" si="5"/>
        <v/>
      </c>
      <c r="I71" s="21" t="s">
        <v>28</v>
      </c>
      <c r="J71" s="54"/>
      <c r="K71" s="55"/>
      <c r="L71" s="55"/>
      <c r="M71" s="54"/>
      <c r="N71" s="55"/>
      <c r="O71" s="55"/>
      <c r="P71" s="65"/>
      <c r="Q71" s="66" t="str">
        <f t="shared" si="6"/>
        <v/>
      </c>
      <c r="R71" s="67"/>
    </row>
    <row r="72" spans="2:20" ht="27.75" customHeight="1">
      <c r="B72" s="11">
        <v>53</v>
      </c>
      <c r="C72" s="37"/>
      <c r="D72" s="31"/>
      <c r="E72" s="31" t="str">
        <f t="shared" si="8"/>
        <v/>
      </c>
      <c r="F72" s="32" t="str">
        <f t="shared" si="9"/>
        <v/>
      </c>
      <c r="G72" s="33"/>
      <c r="H72" s="20" t="str">
        <f t="shared" si="5"/>
        <v/>
      </c>
      <c r="I72" s="21" t="s">
        <v>28</v>
      </c>
      <c r="J72" s="54"/>
      <c r="K72" s="55"/>
      <c r="L72" s="55"/>
      <c r="M72" s="54"/>
      <c r="N72" s="55"/>
      <c r="O72" s="55"/>
      <c r="P72" s="65"/>
      <c r="Q72" s="66" t="str">
        <f t="shared" si="6"/>
        <v/>
      </c>
      <c r="R72" s="67"/>
    </row>
    <row r="73" spans="2:20" ht="27.75" customHeight="1">
      <c r="B73" s="11">
        <v>54</v>
      </c>
      <c r="C73" s="37"/>
      <c r="D73" s="31" t="str">
        <f t="shared" si="7"/>
        <v/>
      </c>
      <c r="E73" s="31" t="str">
        <f t="shared" si="8"/>
        <v/>
      </c>
      <c r="F73" s="32" t="str">
        <f t="shared" si="9"/>
        <v/>
      </c>
      <c r="G73" s="33"/>
      <c r="H73" s="20" t="str">
        <f t="shared" si="5"/>
        <v/>
      </c>
      <c r="I73" s="21" t="s">
        <v>28</v>
      </c>
      <c r="J73" s="54"/>
      <c r="K73" s="55"/>
      <c r="L73" s="55"/>
      <c r="M73" s="54"/>
      <c r="N73" s="55"/>
      <c r="O73" s="55"/>
      <c r="P73" s="65"/>
      <c r="Q73" s="66" t="str">
        <f t="shared" si="6"/>
        <v/>
      </c>
      <c r="R73" s="67"/>
    </row>
    <row r="74" spans="2:20" ht="27.75" customHeight="1">
      <c r="B74" s="11">
        <v>55</v>
      </c>
      <c r="C74" s="37"/>
      <c r="D74" s="31" t="str">
        <f t="shared" si="7"/>
        <v/>
      </c>
      <c r="E74" s="31" t="str">
        <f t="shared" si="8"/>
        <v/>
      </c>
      <c r="F74" s="32" t="str">
        <f t="shared" si="9"/>
        <v/>
      </c>
      <c r="G74" s="33"/>
      <c r="H74" s="20" t="str">
        <f t="shared" si="5"/>
        <v/>
      </c>
      <c r="I74" s="21" t="s">
        <v>28</v>
      </c>
      <c r="J74" s="54"/>
      <c r="K74" s="55"/>
      <c r="L74" s="55"/>
      <c r="M74" s="54"/>
      <c r="N74" s="55"/>
      <c r="O74" s="55"/>
      <c r="P74" s="65"/>
      <c r="Q74" s="66" t="str">
        <f t="shared" si="6"/>
        <v/>
      </c>
      <c r="R74" s="67"/>
    </row>
    <row r="75" spans="2:20" ht="27.75" customHeight="1">
      <c r="B75" s="11">
        <v>56</v>
      </c>
      <c r="C75" s="37"/>
      <c r="D75" s="31" t="str">
        <f t="shared" si="7"/>
        <v/>
      </c>
      <c r="E75" s="31" t="str">
        <f t="shared" si="8"/>
        <v/>
      </c>
      <c r="F75" s="32" t="str">
        <f t="shared" si="9"/>
        <v/>
      </c>
      <c r="G75" s="33"/>
      <c r="H75" s="20" t="str">
        <f t="shared" si="5"/>
        <v/>
      </c>
      <c r="I75" s="21" t="s">
        <v>28</v>
      </c>
      <c r="J75" s="54"/>
      <c r="K75" s="55"/>
      <c r="L75" s="55"/>
      <c r="M75" s="54"/>
      <c r="N75" s="55"/>
      <c r="O75" s="55"/>
      <c r="P75" s="65"/>
      <c r="Q75" s="66" t="str">
        <f t="shared" si="6"/>
        <v/>
      </c>
      <c r="R75" s="67"/>
    </row>
    <row r="76" spans="2:20" ht="27.75" customHeight="1">
      <c r="B76" s="11">
        <v>57</v>
      </c>
      <c r="C76" s="37"/>
      <c r="D76" s="31" t="str">
        <f t="shared" si="7"/>
        <v/>
      </c>
      <c r="E76" s="31" t="str">
        <f t="shared" si="8"/>
        <v/>
      </c>
      <c r="F76" s="32" t="str">
        <f t="shared" si="9"/>
        <v/>
      </c>
      <c r="G76" s="33"/>
      <c r="H76" s="20" t="str">
        <f t="shared" si="5"/>
        <v/>
      </c>
      <c r="I76" s="21" t="s">
        <v>28</v>
      </c>
      <c r="J76" s="54"/>
      <c r="K76" s="55"/>
      <c r="L76" s="55"/>
      <c r="M76" s="54"/>
      <c r="N76" s="55"/>
      <c r="O76" s="55"/>
      <c r="P76" s="65"/>
      <c r="Q76" s="66" t="str">
        <f t="shared" si="6"/>
        <v/>
      </c>
      <c r="R76" s="67"/>
    </row>
    <row r="77" spans="2:20" ht="27.75" customHeight="1">
      <c r="B77" s="11">
        <v>58</v>
      </c>
      <c r="C77" s="37"/>
      <c r="D77" s="31" t="str">
        <f t="shared" si="7"/>
        <v/>
      </c>
      <c r="E77" s="31" t="str">
        <f t="shared" si="8"/>
        <v/>
      </c>
      <c r="F77" s="32" t="str">
        <f t="shared" si="9"/>
        <v/>
      </c>
      <c r="G77" s="33"/>
      <c r="H77" s="20" t="str">
        <f t="shared" si="5"/>
        <v/>
      </c>
      <c r="I77" s="21" t="s">
        <v>28</v>
      </c>
      <c r="J77" s="54"/>
      <c r="K77" s="55"/>
      <c r="L77" s="55"/>
      <c r="M77" s="54"/>
      <c r="N77" s="55"/>
      <c r="O77" s="55"/>
      <c r="P77" s="65"/>
      <c r="Q77" s="66" t="str">
        <f t="shared" si="6"/>
        <v/>
      </c>
      <c r="R77" s="67"/>
    </row>
    <row r="78" spans="2:20" ht="27.75" customHeight="1">
      <c r="B78" s="11">
        <v>59</v>
      </c>
      <c r="C78" s="37"/>
      <c r="D78" s="31" t="str">
        <f t="shared" si="7"/>
        <v/>
      </c>
      <c r="E78" s="31" t="str">
        <f t="shared" si="8"/>
        <v/>
      </c>
      <c r="F78" s="32" t="str">
        <f t="shared" si="9"/>
        <v/>
      </c>
      <c r="G78" s="33"/>
      <c r="H78" s="20" t="str">
        <f t="shared" si="5"/>
        <v/>
      </c>
      <c r="I78" s="21" t="s">
        <v>28</v>
      </c>
      <c r="J78" s="54"/>
      <c r="K78" s="55"/>
      <c r="L78" s="55"/>
      <c r="M78" s="54"/>
      <c r="N78" s="55"/>
      <c r="O78" s="55"/>
      <c r="P78" s="65"/>
      <c r="Q78" s="66" t="str">
        <f t="shared" si="6"/>
        <v/>
      </c>
      <c r="R78" s="67"/>
    </row>
    <row r="79" spans="2:20" ht="27.75" customHeight="1">
      <c r="B79" s="11">
        <v>60</v>
      </c>
      <c r="C79" s="37"/>
      <c r="D79" s="34" t="str">
        <f t="shared" si="7"/>
        <v/>
      </c>
      <c r="E79" s="34" t="str">
        <f t="shared" si="8"/>
        <v/>
      </c>
      <c r="F79" s="35" t="str">
        <f t="shared" si="9"/>
        <v/>
      </c>
      <c r="G79" s="36"/>
      <c r="H79" s="20" t="str">
        <f t="shared" si="5"/>
        <v/>
      </c>
      <c r="I79" s="21" t="s">
        <v>28</v>
      </c>
      <c r="J79" s="68"/>
      <c r="K79" s="69"/>
      <c r="L79" s="69"/>
      <c r="M79" s="68"/>
      <c r="N79" s="69"/>
      <c r="O79" s="69"/>
      <c r="P79" s="70"/>
      <c r="Q79" s="66" t="str">
        <f t="shared" si="6"/>
        <v/>
      </c>
      <c r="R79" s="67"/>
    </row>
    <row r="80" spans="2:20" ht="27.75" customHeight="1">
      <c r="B80" s="11">
        <v>61</v>
      </c>
      <c r="C80" s="37"/>
      <c r="D80" s="31" t="str">
        <f t="shared" ref="D80:D89" si="10">IF(C80="","",VLOOKUP(C80,学年名簿,2))</f>
        <v/>
      </c>
      <c r="E80" s="31" t="str">
        <f t="shared" ref="E80:E89" si="11">IF(C80="","",VLOOKUP(C80,学年名簿,3))</f>
        <v/>
      </c>
      <c r="F80" s="32" t="str">
        <f t="shared" ref="F80:F89" si="12">IF(C80="","",VLOOKUP(C80,学年名簿,4))</f>
        <v/>
      </c>
      <c r="G80" s="33"/>
      <c r="H80" s="20" t="str">
        <f t="shared" si="5"/>
        <v/>
      </c>
      <c r="I80" s="21" t="s">
        <v>28</v>
      </c>
      <c r="J80" s="68"/>
      <c r="K80" s="69"/>
      <c r="L80" s="69"/>
      <c r="M80" s="54"/>
      <c r="N80" s="55"/>
      <c r="O80" s="55"/>
      <c r="P80" s="65"/>
      <c r="Q80" s="66" t="str">
        <f t="shared" si="6"/>
        <v/>
      </c>
      <c r="R80" s="67"/>
    </row>
    <row r="81" spans="2:18" ht="27.75" customHeight="1">
      <c r="B81" s="11">
        <v>62</v>
      </c>
      <c r="C81" s="37"/>
      <c r="D81" s="34" t="str">
        <f t="shared" si="10"/>
        <v/>
      </c>
      <c r="E81" s="34" t="str">
        <f t="shared" si="11"/>
        <v/>
      </c>
      <c r="F81" s="35" t="str">
        <f t="shared" si="12"/>
        <v/>
      </c>
      <c r="G81" s="36"/>
      <c r="H81" s="20" t="str">
        <f t="shared" si="5"/>
        <v/>
      </c>
      <c r="I81" s="21" t="s">
        <v>28</v>
      </c>
      <c r="J81" s="68"/>
      <c r="K81" s="69"/>
      <c r="L81" s="69"/>
      <c r="M81" s="68"/>
      <c r="N81" s="69"/>
      <c r="O81" s="69"/>
      <c r="P81" s="70"/>
      <c r="Q81" s="66" t="str">
        <f t="shared" si="6"/>
        <v/>
      </c>
      <c r="R81" s="67"/>
    </row>
    <row r="82" spans="2:18" ht="27.75" customHeight="1">
      <c r="B82" s="11">
        <v>63</v>
      </c>
      <c r="C82" s="37"/>
      <c r="D82" s="31" t="str">
        <f t="shared" si="10"/>
        <v/>
      </c>
      <c r="E82" s="31" t="str">
        <f t="shared" si="11"/>
        <v/>
      </c>
      <c r="F82" s="32" t="str">
        <f t="shared" si="12"/>
        <v/>
      </c>
      <c r="G82" s="33"/>
      <c r="H82" s="20" t="str">
        <f t="shared" si="5"/>
        <v/>
      </c>
      <c r="I82" s="21" t="s">
        <v>28</v>
      </c>
      <c r="J82" s="68"/>
      <c r="K82" s="69"/>
      <c r="L82" s="69"/>
      <c r="M82" s="54"/>
      <c r="N82" s="55"/>
      <c r="O82" s="55"/>
      <c r="P82" s="65"/>
      <c r="Q82" s="66" t="str">
        <f t="shared" si="6"/>
        <v/>
      </c>
      <c r="R82" s="67"/>
    </row>
    <row r="83" spans="2:18" ht="27.75" customHeight="1">
      <c r="B83" s="11">
        <v>64</v>
      </c>
      <c r="C83" s="37"/>
      <c r="D83" s="34" t="str">
        <f t="shared" si="10"/>
        <v/>
      </c>
      <c r="E83" s="34" t="str">
        <f t="shared" si="11"/>
        <v/>
      </c>
      <c r="F83" s="35" t="str">
        <f t="shared" si="12"/>
        <v/>
      </c>
      <c r="G83" s="36"/>
      <c r="H83" s="20" t="str">
        <f t="shared" si="5"/>
        <v/>
      </c>
      <c r="I83" s="21" t="s">
        <v>28</v>
      </c>
      <c r="J83" s="68"/>
      <c r="K83" s="69"/>
      <c r="L83" s="69"/>
      <c r="M83" s="68"/>
      <c r="N83" s="69"/>
      <c r="O83" s="69"/>
      <c r="P83" s="70"/>
      <c r="Q83" s="66" t="str">
        <f t="shared" si="6"/>
        <v/>
      </c>
      <c r="R83" s="67"/>
    </row>
    <row r="84" spans="2:18" ht="27.75" customHeight="1">
      <c r="B84" s="11">
        <v>65</v>
      </c>
      <c r="C84" s="37"/>
      <c r="D84" s="31" t="str">
        <f t="shared" si="10"/>
        <v/>
      </c>
      <c r="E84" s="31" t="str">
        <f t="shared" si="11"/>
        <v/>
      </c>
      <c r="F84" s="32" t="str">
        <f t="shared" si="12"/>
        <v/>
      </c>
      <c r="G84" s="33"/>
      <c r="H84" s="20" t="str">
        <f t="shared" si="5"/>
        <v/>
      </c>
      <c r="I84" s="21" t="s">
        <v>28</v>
      </c>
      <c r="J84" s="68"/>
      <c r="K84" s="69"/>
      <c r="L84" s="69"/>
      <c r="M84" s="54"/>
      <c r="N84" s="55"/>
      <c r="O84" s="55"/>
      <c r="P84" s="65"/>
      <c r="Q84" s="66" t="str">
        <f t="shared" si="6"/>
        <v/>
      </c>
      <c r="R84" s="67"/>
    </row>
    <row r="85" spans="2:18" ht="27.75" customHeight="1">
      <c r="B85" s="11">
        <v>66</v>
      </c>
      <c r="C85" s="37"/>
      <c r="D85" s="34" t="str">
        <f t="shared" si="10"/>
        <v/>
      </c>
      <c r="E85" s="34" t="str">
        <f t="shared" si="11"/>
        <v/>
      </c>
      <c r="F85" s="35" t="str">
        <f t="shared" si="12"/>
        <v/>
      </c>
      <c r="G85" s="36"/>
      <c r="H85" s="20" t="str">
        <f t="shared" si="5"/>
        <v/>
      </c>
      <c r="I85" s="21" t="s">
        <v>28</v>
      </c>
      <c r="J85" s="68"/>
      <c r="K85" s="69"/>
      <c r="L85" s="69"/>
      <c r="M85" s="68"/>
      <c r="N85" s="69"/>
      <c r="O85" s="69"/>
      <c r="P85" s="70"/>
      <c r="Q85" s="66" t="str">
        <f t="shared" si="6"/>
        <v/>
      </c>
      <c r="R85" s="67"/>
    </row>
    <row r="86" spans="2:18" ht="27.75" customHeight="1">
      <c r="B86" s="11">
        <v>67</v>
      </c>
      <c r="C86" s="37"/>
      <c r="D86" s="31" t="str">
        <f t="shared" si="10"/>
        <v/>
      </c>
      <c r="E86" s="31" t="str">
        <f t="shared" si="11"/>
        <v/>
      </c>
      <c r="F86" s="32" t="str">
        <f t="shared" si="12"/>
        <v/>
      </c>
      <c r="G86" s="33"/>
      <c r="H86" s="20" t="str">
        <f t="shared" si="5"/>
        <v/>
      </c>
      <c r="I86" s="21" t="s">
        <v>28</v>
      </c>
      <c r="J86" s="68"/>
      <c r="K86" s="69"/>
      <c r="L86" s="69"/>
      <c r="M86" s="54"/>
      <c r="N86" s="55"/>
      <c r="O86" s="55"/>
      <c r="P86" s="65"/>
      <c r="Q86" s="66" t="str">
        <f t="shared" si="6"/>
        <v/>
      </c>
      <c r="R86" s="67"/>
    </row>
    <row r="87" spans="2:18" ht="27.75" customHeight="1">
      <c r="B87" s="11">
        <v>68</v>
      </c>
      <c r="C87" s="37"/>
      <c r="D87" s="34" t="str">
        <f t="shared" si="10"/>
        <v/>
      </c>
      <c r="E87" s="34" t="str">
        <f t="shared" si="11"/>
        <v/>
      </c>
      <c r="F87" s="35" t="str">
        <f t="shared" si="12"/>
        <v/>
      </c>
      <c r="G87" s="36"/>
      <c r="H87" s="20" t="str">
        <f t="shared" si="5"/>
        <v/>
      </c>
      <c r="I87" s="21" t="s">
        <v>28</v>
      </c>
      <c r="J87" s="68"/>
      <c r="K87" s="69"/>
      <c r="L87" s="69"/>
      <c r="M87" s="68"/>
      <c r="N87" s="69"/>
      <c r="O87" s="69"/>
      <c r="P87" s="70"/>
      <c r="Q87" s="66" t="str">
        <f t="shared" si="6"/>
        <v/>
      </c>
      <c r="R87" s="67"/>
    </row>
    <row r="88" spans="2:18" ht="27.75" customHeight="1">
      <c r="B88" s="11">
        <v>69</v>
      </c>
      <c r="C88" s="37"/>
      <c r="D88" s="31" t="str">
        <f t="shared" si="10"/>
        <v/>
      </c>
      <c r="E88" s="31" t="str">
        <f t="shared" si="11"/>
        <v/>
      </c>
      <c r="F88" s="32" t="str">
        <f t="shared" si="12"/>
        <v/>
      </c>
      <c r="G88" s="33"/>
      <c r="H88" s="20" t="str">
        <f t="shared" si="5"/>
        <v/>
      </c>
      <c r="I88" s="21" t="s">
        <v>28</v>
      </c>
      <c r="J88" s="68"/>
      <c r="K88" s="69"/>
      <c r="L88" s="69"/>
      <c r="M88" s="54"/>
      <c r="N88" s="55"/>
      <c r="O88" s="55"/>
      <c r="P88" s="65"/>
      <c r="Q88" s="66" t="str">
        <f t="shared" si="6"/>
        <v/>
      </c>
      <c r="R88" s="67"/>
    </row>
    <row r="89" spans="2:18" ht="29.25" customHeight="1">
      <c r="B89" s="11">
        <v>70</v>
      </c>
      <c r="C89" s="37"/>
      <c r="D89" s="31" t="str">
        <f t="shared" si="10"/>
        <v/>
      </c>
      <c r="E89" s="31" t="str">
        <f t="shared" si="11"/>
        <v/>
      </c>
      <c r="F89" s="32" t="str">
        <f t="shared" si="12"/>
        <v/>
      </c>
      <c r="G89" s="33"/>
      <c r="H89" s="20" t="str">
        <f t="shared" si="5"/>
        <v/>
      </c>
      <c r="I89" s="21" t="s">
        <v>28</v>
      </c>
      <c r="J89" s="68"/>
      <c r="K89" s="69"/>
      <c r="L89" s="69"/>
      <c r="M89" s="54"/>
      <c r="N89" s="55"/>
      <c r="O89" s="55"/>
      <c r="P89" s="65"/>
      <c r="Q89" s="66" t="str">
        <f t="shared" si="6"/>
        <v/>
      </c>
      <c r="R89" s="67"/>
    </row>
    <row r="90" spans="2:18">
      <c r="G90"/>
    </row>
    <row r="91" spans="2:18">
      <c r="G91"/>
    </row>
    <row r="92" spans="2:18">
      <c r="G92"/>
    </row>
    <row r="93" spans="2:18">
      <c r="G93"/>
    </row>
    <row r="94" spans="2:18">
      <c r="G94"/>
    </row>
    <row r="95" spans="2:18">
      <c r="G95"/>
    </row>
    <row r="96" spans="2:18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</sheetData>
  <mergeCells count="255">
    <mergeCell ref="B5:F5"/>
    <mergeCell ref="B8:F8"/>
    <mergeCell ref="M87:P87"/>
    <mergeCell ref="Q87:R87"/>
    <mergeCell ref="M88:P88"/>
    <mergeCell ref="Q88:R88"/>
    <mergeCell ref="M89:P89"/>
    <mergeCell ref="Q89:R89"/>
    <mergeCell ref="M84:P84"/>
    <mergeCell ref="Q84:R84"/>
    <mergeCell ref="M85:P85"/>
    <mergeCell ref="Q85:R85"/>
    <mergeCell ref="M86:P86"/>
    <mergeCell ref="Q86:R86"/>
    <mergeCell ref="M82:P82"/>
    <mergeCell ref="Q82:R82"/>
    <mergeCell ref="M83:P83"/>
    <mergeCell ref="Q83:R83"/>
    <mergeCell ref="J78:L78"/>
    <mergeCell ref="J80:L80"/>
    <mergeCell ref="M78:P78"/>
    <mergeCell ref="Q78:R78"/>
    <mergeCell ref="J79:L79"/>
    <mergeCell ref="M79:P79"/>
    <mergeCell ref="Q71:R71"/>
    <mergeCell ref="M72:P72"/>
    <mergeCell ref="Q72:R72"/>
    <mergeCell ref="M75:P75"/>
    <mergeCell ref="Q75:R75"/>
    <mergeCell ref="M76:P76"/>
    <mergeCell ref="Q76:R76"/>
    <mergeCell ref="M77:P77"/>
    <mergeCell ref="Q77:R77"/>
    <mergeCell ref="M74:P74"/>
    <mergeCell ref="Q74:R74"/>
    <mergeCell ref="M58:P58"/>
    <mergeCell ref="Q58:R58"/>
    <mergeCell ref="M59:P59"/>
    <mergeCell ref="Q59:R59"/>
    <mergeCell ref="M60:P60"/>
    <mergeCell ref="Q60:R60"/>
    <mergeCell ref="M67:P67"/>
    <mergeCell ref="Q67:R67"/>
    <mergeCell ref="M68:P68"/>
    <mergeCell ref="Q68:R68"/>
    <mergeCell ref="M64:P64"/>
    <mergeCell ref="Q64:R64"/>
    <mergeCell ref="M65:P65"/>
    <mergeCell ref="Q65:R65"/>
    <mergeCell ref="M66:P66"/>
    <mergeCell ref="Q66:R66"/>
    <mergeCell ref="M61:P61"/>
    <mergeCell ref="Q61:R61"/>
    <mergeCell ref="M62:P62"/>
    <mergeCell ref="Q62:R62"/>
    <mergeCell ref="M63:P63"/>
    <mergeCell ref="Q63:R63"/>
    <mergeCell ref="M56:P56"/>
    <mergeCell ref="Q56:R56"/>
    <mergeCell ref="M57:P57"/>
    <mergeCell ref="Q57:R57"/>
    <mergeCell ref="M52:P52"/>
    <mergeCell ref="Q52:R52"/>
    <mergeCell ref="M53:P53"/>
    <mergeCell ref="Q53:R53"/>
    <mergeCell ref="M54:P54"/>
    <mergeCell ref="Q54:R54"/>
    <mergeCell ref="M51:P51"/>
    <mergeCell ref="Q51:R51"/>
    <mergeCell ref="M48:P49"/>
    <mergeCell ref="Q48:R49"/>
    <mergeCell ref="M55:P55"/>
    <mergeCell ref="Q55:R55"/>
    <mergeCell ref="J50:L50"/>
    <mergeCell ref="J51:L51"/>
    <mergeCell ref="J52:L52"/>
    <mergeCell ref="J53:L53"/>
    <mergeCell ref="J54:L54"/>
    <mergeCell ref="J55:L55"/>
    <mergeCell ref="M44:P44"/>
    <mergeCell ref="Q44:R44"/>
    <mergeCell ref="M41:P41"/>
    <mergeCell ref="Q41:R41"/>
    <mergeCell ref="M42:P42"/>
    <mergeCell ref="Q42:R42"/>
    <mergeCell ref="I46:N46"/>
    <mergeCell ref="M50:P50"/>
    <mergeCell ref="Q50:R50"/>
    <mergeCell ref="H48:I48"/>
    <mergeCell ref="J44:L44"/>
    <mergeCell ref="J43:L43"/>
    <mergeCell ref="J48:L49"/>
    <mergeCell ref="M39:P39"/>
    <mergeCell ref="Q39:R39"/>
    <mergeCell ref="M40:P40"/>
    <mergeCell ref="Q40:R40"/>
    <mergeCell ref="M37:P37"/>
    <mergeCell ref="Q37:R37"/>
    <mergeCell ref="M38:P38"/>
    <mergeCell ref="Q38:R38"/>
    <mergeCell ref="M43:P43"/>
    <mergeCell ref="Q43:R43"/>
    <mergeCell ref="M32:P32"/>
    <mergeCell ref="Q32:R32"/>
    <mergeCell ref="M29:P29"/>
    <mergeCell ref="Q29:R29"/>
    <mergeCell ref="M30:P30"/>
    <mergeCell ref="Q30:R30"/>
    <mergeCell ref="M35:P35"/>
    <mergeCell ref="Q35:R35"/>
    <mergeCell ref="M36:P36"/>
    <mergeCell ref="Q36:R36"/>
    <mergeCell ref="M33:P33"/>
    <mergeCell ref="Q33:R33"/>
    <mergeCell ref="M34:P34"/>
    <mergeCell ref="Q34:R34"/>
    <mergeCell ref="M27:P27"/>
    <mergeCell ref="Q27:R27"/>
    <mergeCell ref="M28:P28"/>
    <mergeCell ref="Q28:R28"/>
    <mergeCell ref="M25:P25"/>
    <mergeCell ref="Q25:R25"/>
    <mergeCell ref="M26:P26"/>
    <mergeCell ref="Q26:R26"/>
    <mergeCell ref="M31:P31"/>
    <mergeCell ref="Q31:R31"/>
    <mergeCell ref="M20:P20"/>
    <mergeCell ref="Q20:R20"/>
    <mergeCell ref="M17:P17"/>
    <mergeCell ref="Q17:R17"/>
    <mergeCell ref="M18:P18"/>
    <mergeCell ref="Q18:R18"/>
    <mergeCell ref="M23:P23"/>
    <mergeCell ref="Q23:R23"/>
    <mergeCell ref="M24:P24"/>
    <mergeCell ref="Q24:R24"/>
    <mergeCell ref="M21:P21"/>
    <mergeCell ref="Q21:R21"/>
    <mergeCell ref="M22:P22"/>
    <mergeCell ref="Q22:R22"/>
    <mergeCell ref="M13:P14"/>
    <mergeCell ref="Q13:R14"/>
    <mergeCell ref="M15:P15"/>
    <mergeCell ref="Q15:R15"/>
    <mergeCell ref="M16:P16"/>
    <mergeCell ref="Q16:R16"/>
    <mergeCell ref="Q11:R11"/>
    <mergeCell ref="M19:P19"/>
    <mergeCell ref="Q19:R19"/>
    <mergeCell ref="B7:D7"/>
    <mergeCell ref="J7:L7"/>
    <mergeCell ref="J42:L42"/>
    <mergeCell ref="J41:L41"/>
    <mergeCell ref="B13:B14"/>
    <mergeCell ref="C13:C14"/>
    <mergeCell ref="D13:D14"/>
    <mergeCell ref="E13:E14"/>
    <mergeCell ref="F13:F14"/>
    <mergeCell ref="G13:G14"/>
    <mergeCell ref="H13:I13"/>
    <mergeCell ref="J40:L40"/>
    <mergeCell ref="J39:L39"/>
    <mergeCell ref="J38:L38"/>
    <mergeCell ref="J37:L37"/>
    <mergeCell ref="J36:L36"/>
    <mergeCell ref="J35:L35"/>
    <mergeCell ref="J34:L34"/>
    <mergeCell ref="J33:L33"/>
    <mergeCell ref="J32:L32"/>
    <mergeCell ref="J31:L31"/>
    <mergeCell ref="J30:L30"/>
    <mergeCell ref="J29:L29"/>
    <mergeCell ref="J28:L28"/>
    <mergeCell ref="B48:B49"/>
    <mergeCell ref="C48:C49"/>
    <mergeCell ref="D48:D49"/>
    <mergeCell ref="E48:E49"/>
    <mergeCell ref="F48:F49"/>
    <mergeCell ref="G48:G49"/>
    <mergeCell ref="A2:R2"/>
    <mergeCell ref="A45:R45"/>
    <mergeCell ref="B10:E10"/>
    <mergeCell ref="B11:E11"/>
    <mergeCell ref="B4:D4"/>
    <mergeCell ref="E4:F4"/>
    <mergeCell ref="Q4:R4"/>
    <mergeCell ref="J5:L5"/>
    <mergeCell ref="Q5:R5"/>
    <mergeCell ref="J8:L8"/>
    <mergeCell ref="J9:L9"/>
    <mergeCell ref="Q9:R9"/>
    <mergeCell ref="J10:L10"/>
    <mergeCell ref="Q10:R10"/>
    <mergeCell ref="B6:C6"/>
    <mergeCell ref="D6:F6"/>
    <mergeCell ref="J6:L6"/>
    <mergeCell ref="Q6:R6"/>
    <mergeCell ref="M69:P69"/>
    <mergeCell ref="Q69:R69"/>
    <mergeCell ref="M73:P73"/>
    <mergeCell ref="Q73:R73"/>
    <mergeCell ref="J89:L89"/>
    <mergeCell ref="M81:P81"/>
    <mergeCell ref="Q81:R81"/>
    <mergeCell ref="J82:L82"/>
    <mergeCell ref="J83:L83"/>
    <mergeCell ref="J84:L84"/>
    <mergeCell ref="J85:L85"/>
    <mergeCell ref="J86:L86"/>
    <mergeCell ref="J87:L87"/>
    <mergeCell ref="J88:L88"/>
    <mergeCell ref="J81:L81"/>
    <mergeCell ref="J77:L77"/>
    <mergeCell ref="J76:L76"/>
    <mergeCell ref="J75:L75"/>
    <mergeCell ref="Q79:R79"/>
    <mergeCell ref="M80:P80"/>
    <mergeCell ref="Q80:R80"/>
    <mergeCell ref="M70:P70"/>
    <mergeCell ref="Q70:R70"/>
    <mergeCell ref="M71:P71"/>
    <mergeCell ref="J68:L68"/>
    <mergeCell ref="J69:L69"/>
    <mergeCell ref="J70:L70"/>
    <mergeCell ref="J71:L71"/>
    <mergeCell ref="J72:L72"/>
    <mergeCell ref="J73:L73"/>
    <mergeCell ref="J74:L74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27:L27"/>
    <mergeCell ref="J26:L26"/>
    <mergeCell ref="J25:L25"/>
    <mergeCell ref="J24:L24"/>
    <mergeCell ref="J23:L23"/>
    <mergeCell ref="I4:L4"/>
    <mergeCell ref="J22:L22"/>
    <mergeCell ref="J21:L21"/>
    <mergeCell ref="J20:L20"/>
    <mergeCell ref="J19:L19"/>
    <mergeCell ref="J18:L18"/>
    <mergeCell ref="J17:L17"/>
    <mergeCell ref="J16:L16"/>
    <mergeCell ref="J15:L15"/>
    <mergeCell ref="J13:L14"/>
  </mergeCells>
  <phoneticPr fontId="1"/>
  <conditionalFormatting sqref="B5">
    <cfRule type="cellIs" dxfId="0" priority="2" stopIfTrue="1" operator="equal">
      <formula>0</formula>
    </cfRule>
  </conditionalFormatting>
  <dataValidations count="6">
    <dataValidation type="list" allowBlank="1" showInputMessage="1" showErrorMessage="1" sqref="F7" xr:uid="{00000000-0002-0000-0100-000000000000}">
      <formula1>#REF!</formula1>
    </dataValidation>
    <dataValidation type="list" allowBlank="1" showInputMessage="1" showErrorMessage="1" sqref="F7" xr:uid="{00000000-0002-0000-0100-000002000000}">
      <formula1>$V$1:$V$2</formula1>
    </dataValidation>
    <dataValidation type="list" allowBlank="1" showInputMessage="1" showErrorMessage="1" sqref="B4:D4" xr:uid="{00000000-0002-0000-0100-000001000000}">
      <formula1>$T$1:$T$39</formula1>
    </dataValidation>
    <dataValidation type="list" allowBlank="1" showInputMessage="1" showErrorMessage="1" sqref="B5" xr:uid="{00000000-0002-0000-0100-000003000000}">
      <formula1>$U$1:$U$47</formula1>
    </dataValidation>
    <dataValidation type="list" allowBlank="1" showInputMessage="1" showErrorMessage="1" sqref="B5" xr:uid="{00000000-0002-0000-0100-000004000000}">
      <formula1>$U$1:$U$48</formula1>
    </dataValidation>
    <dataValidation type="list" allowBlank="1" showInputMessage="1" showErrorMessage="1" sqref="J15:L44 J50:L89" xr:uid="{FF288BFA-A873-4750-A188-A63B9E6C7CDF}">
      <formula1>$S$1:$S$2</formula1>
    </dataValidation>
  </dataValidations>
  <pageMargins left="0.7" right="0.7" top="0.75" bottom="0.75" header="0.3" footer="0.3"/>
  <pageSetup paperSize="9" scale="62" orientation="portrait" r:id="rId1"/>
  <rowBreaks count="1" manualBreakCount="1">
    <brk id="44" max="17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　箕島高校への提出用</vt:lpstr>
      <vt:lpstr>'申込書　箕島高校への提出用'!Print_Area</vt:lpstr>
    </vt:vector>
  </TitlesOfParts>
  <Company>東和中学校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東方美喜夫</dc:creator>
  <cp:lastModifiedBy>森　亮太</cp:lastModifiedBy>
  <cp:lastPrinted>2019-06-12T00:37:23Z</cp:lastPrinted>
  <dcterms:created xsi:type="dcterms:W3CDTF">2006-09-14T00:23:53Z</dcterms:created>
  <dcterms:modified xsi:type="dcterms:W3CDTF">2023-07-23T23:30:27Z</dcterms:modified>
</cp:coreProperties>
</file>