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X:\分掌\08_教頭\★　井戸本　★\《中学》【体験学習】\R06\"/>
    </mc:Choice>
  </mc:AlternateContent>
  <xr:revisionPtr revIDLastSave="0" documentId="13_ncr:1_{7BE96C72-77CA-43E5-ACBC-C34A19D89746}" xr6:coauthVersionLast="47" xr6:coauthVersionMax="47" xr10:uidLastSave="{00000000-0000-0000-0000-000000000000}"/>
  <bookViews>
    <workbookView xWindow="20370" yWindow="-120" windowWidth="20730" windowHeight="11040" tabRatio="699" xr2:uid="{00000000-000D-0000-FFFF-FFFF00000000}"/>
  </bookViews>
  <sheets>
    <sheet name="申込書　送信用" sheetId="10" r:id="rId1"/>
  </sheets>
  <definedNames>
    <definedName name="OLE_LINK1" localSheetId="0">'申込書　送信用'!$E$7</definedName>
    <definedName name="_xlnm.Print_Area" localSheetId="0">'申込書　送信用'!$A$1:$U$89</definedName>
    <definedName name="学年名簿">#REF!</definedName>
    <definedName name="出席番号">#REF!</definedName>
    <definedName name="体験入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0" l="1"/>
  <c r="L1" i="10"/>
  <c r="M10" i="10"/>
  <c r="M5" i="10"/>
  <c r="M4" i="10"/>
  <c r="M1" i="10"/>
  <c r="M46" i="10"/>
  <c r="J80" i="10"/>
  <c r="N80" i="10"/>
  <c r="J81" i="10"/>
  <c r="N81" i="10"/>
  <c r="J82" i="10"/>
  <c r="N82" i="10"/>
  <c r="J83" i="10"/>
  <c r="N83" i="10"/>
  <c r="J84" i="10"/>
  <c r="N84" i="10"/>
  <c r="J85" i="10"/>
  <c r="N85" i="10"/>
  <c r="J86" i="10"/>
  <c r="N86" i="10"/>
  <c r="J87" i="10"/>
  <c r="N87" i="10"/>
  <c r="J88" i="10"/>
  <c r="N88" i="10"/>
  <c r="J89" i="10"/>
  <c r="N89" i="10"/>
  <c r="N79" i="10"/>
  <c r="J79" i="10"/>
  <c r="N78" i="10"/>
  <c r="J78" i="10"/>
  <c r="N77" i="10"/>
  <c r="J77" i="10"/>
  <c r="N76" i="10"/>
  <c r="J76" i="10"/>
  <c r="N75" i="10"/>
  <c r="J75" i="10"/>
  <c r="N74" i="10"/>
  <c r="J74" i="10"/>
  <c r="N73" i="10"/>
  <c r="J73" i="10"/>
  <c r="N72" i="10"/>
  <c r="J72" i="10"/>
  <c r="N71" i="10"/>
  <c r="J71" i="10"/>
  <c r="N70" i="10"/>
  <c r="J70" i="10"/>
  <c r="N69" i="10"/>
  <c r="J69" i="10"/>
  <c r="N68" i="10"/>
  <c r="J68" i="10"/>
  <c r="N67" i="10"/>
  <c r="J67" i="10"/>
  <c r="N66" i="10"/>
  <c r="J66" i="10"/>
  <c r="N65" i="10"/>
  <c r="J65" i="10"/>
  <c r="N64" i="10"/>
  <c r="J64" i="10"/>
  <c r="N63" i="10"/>
  <c r="J63" i="10"/>
  <c r="N62" i="10"/>
  <c r="J62" i="10"/>
  <c r="N61" i="10"/>
  <c r="J61" i="10"/>
  <c r="N60" i="10"/>
  <c r="J60" i="10"/>
  <c r="N59" i="10"/>
  <c r="J59" i="10"/>
  <c r="N58" i="10"/>
  <c r="J58" i="10"/>
  <c r="N57" i="10"/>
  <c r="J57" i="10"/>
  <c r="N56" i="10"/>
  <c r="J56" i="10"/>
  <c r="N55" i="10"/>
  <c r="J55" i="10"/>
  <c r="N54" i="10"/>
  <c r="J54" i="10"/>
  <c r="N53" i="10"/>
  <c r="J53" i="10"/>
  <c r="N52" i="10"/>
  <c r="J52" i="10"/>
  <c r="N51" i="10"/>
  <c r="J51" i="10"/>
  <c r="N50" i="10"/>
  <c r="J46" i="10" s="1"/>
  <c r="J50" i="10"/>
  <c r="J16" i="10" l="1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15" i="10"/>
  <c r="N44" i="10" l="1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M11" i="10" l="1"/>
  <c r="M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大善</author>
  </authors>
  <commentList>
    <comment ref="B4" authorId="0" shapeId="0" xr:uid="{4ECFD339-9C2A-4B98-B40E-B3AD7FEA907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M4" authorId="0" shapeId="0" xr:uid="{2BD1C698-3B7C-41C0-92CB-D8A41453751C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M5" authorId="0" shapeId="0" xr:uid="{B539DB70-7D75-488B-B085-C7FB5D17285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" authorId="0" shapeId="0" xr:uid="{F1D2C780-9830-4A4F-9612-852D35F185D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M6" authorId="0" shapeId="0" xr:uid="{5E3F4107-A895-4919-AB11-A4CA13F9AC50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9E68CA8E-4E4F-4155-A8F0-28FE03096BA0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F7" authorId="0" shapeId="0" xr:uid="{5B6E1ED1-4D4B-4C01-A003-22756C371371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J8" authorId="0" shapeId="0" xr:uid="{8C8724C8-51AE-41B0-BC09-8FE9FB7B860D}">
      <text>
        <r>
          <rPr>
            <b/>
            <sz val="9"/>
            <color indexed="81"/>
            <rFont val="MS P ゴシック"/>
            <family val="3"/>
            <charset val="128"/>
          </rPr>
          <t>当日の緊急連絡先を必ず入力してください</t>
        </r>
      </text>
    </comment>
    <comment ref="M10" authorId="0" shapeId="0" xr:uid="{8DE42AB4-0DA9-4420-828E-1C5CE8620D8E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D37F09D4-D569-4EB1-914E-BDB5F9CA3959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5" authorId="0" shapeId="0" xr:uid="{2453C4D4-4AC0-4B42-87F0-1CC0C3C3979B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16" authorId="0" shapeId="0" xr:uid="{56FB0AF0-0120-4779-9A7F-F23ECD9F2F14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17" authorId="0" shapeId="0" xr:uid="{3F8ECACA-BEB9-4497-9F8B-8C5EB84F442E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18" authorId="0" shapeId="0" xr:uid="{6F42F281-1968-4C02-81BA-D9C5B100AE0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19" authorId="0" shapeId="0" xr:uid="{00F2CB57-90B4-4346-BFA6-A65F9FD373A9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0" authorId="0" shapeId="0" xr:uid="{8066FE86-53C4-4310-A7EF-2FF5A0A3C1AF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1" authorId="0" shapeId="0" xr:uid="{15AAA312-A5E8-470F-8EA2-E8E9BCA1C8C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2" authorId="0" shapeId="0" xr:uid="{8B671FDB-1F69-4013-8C3B-AC8D36FA57C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3" authorId="0" shapeId="0" xr:uid="{1B847E7C-D538-4B62-BEC8-0345CB47FB19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4" authorId="0" shapeId="0" xr:uid="{779E8934-8E80-4420-9973-9C88E67634C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5" authorId="0" shapeId="0" xr:uid="{7A803A95-F908-4D34-90C3-921F8B22A25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6" authorId="0" shapeId="0" xr:uid="{7C35E1AE-2643-4A96-96F7-CD729E3A627F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7" authorId="0" shapeId="0" xr:uid="{30F39285-2610-4858-A590-5E6E43837126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8" authorId="0" shapeId="0" xr:uid="{8F9C8D30-7177-4274-884D-5E21A751B3D4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29" authorId="0" shapeId="0" xr:uid="{C0B4E277-305A-48BB-9011-9A6B82EE28C7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0" authorId="0" shapeId="0" xr:uid="{1F5394F3-306D-4067-8AF5-341198B1F6B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1" authorId="0" shapeId="0" xr:uid="{B8B6EB92-62D9-48C3-BFA2-195E201B5FB6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2" authorId="0" shapeId="0" xr:uid="{DDF706C6-9C68-4002-BACB-2D3615ED2971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3" authorId="0" shapeId="0" xr:uid="{25A31384-7783-440E-9CA1-C3F2A9075187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4" authorId="0" shapeId="0" xr:uid="{C4A28D98-BD00-4345-8F0D-338D5C23DB39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5" authorId="0" shapeId="0" xr:uid="{A322D3A4-618B-4A85-820A-11F702AF7250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6" authorId="0" shapeId="0" xr:uid="{5C89F407-6C18-4177-9578-04E32E94C12F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7" authorId="0" shapeId="0" xr:uid="{6DE85F89-81E9-4884-B4CF-5B3CF870E5A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8" authorId="0" shapeId="0" xr:uid="{AFA7C891-B547-4850-9150-F608AF14520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39" authorId="0" shapeId="0" xr:uid="{465CE313-522B-44F3-8239-0184EE966DD1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40" authorId="0" shapeId="0" xr:uid="{982EA4DA-7567-409C-ACEA-9E27BC57311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41" authorId="0" shapeId="0" xr:uid="{574B58DB-F90C-4231-861B-B3745251F0F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42" authorId="0" shapeId="0" xr:uid="{EFFD4D30-42DB-41A8-9284-9B3533201F76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43" authorId="0" shapeId="0" xr:uid="{A7934E62-29D1-4541-970D-8A32B5E40C9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44" authorId="0" shapeId="0" xr:uid="{A4220803-BE2C-45E9-99AE-272D43D7A78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0" authorId="0" shapeId="0" xr:uid="{C4EF95E4-474C-4D45-90B3-C65E57A9E8F7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1" authorId="0" shapeId="0" xr:uid="{7AB941F9-6826-484B-AB34-F3AA707F0D4B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2" authorId="0" shapeId="0" xr:uid="{078930EA-1AA6-4A76-A78F-8E40EB05EF7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3" authorId="0" shapeId="0" xr:uid="{953952D2-DBB7-47E5-B7FF-6D19584214F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4" authorId="0" shapeId="0" xr:uid="{08FFA0EB-08EF-462E-ABEF-153A53B273C2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5" authorId="0" shapeId="0" xr:uid="{7FBFF5F5-6B3A-4D81-B793-A5A9B2707A5E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6" authorId="0" shapeId="0" xr:uid="{04148250-0493-49F6-B66C-EB46719B012D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7" authorId="0" shapeId="0" xr:uid="{13FC8088-7317-4775-B804-890C06CEE27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8" authorId="0" shapeId="0" xr:uid="{1965EE11-9FC2-4C48-93DC-5B7858D47069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59" authorId="0" shapeId="0" xr:uid="{01602BF5-7609-42F0-99FB-A81B1B821AB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0" authorId="0" shapeId="0" xr:uid="{CB5D24B4-AE7F-4158-A69D-DE3B784CC77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1" authorId="0" shapeId="0" xr:uid="{58697CBF-598C-4DE3-90F5-4CC006A3340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2" authorId="0" shapeId="0" xr:uid="{3C70DEB7-DE18-4FF1-8A73-FAE3C9FEFC6C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3" authorId="0" shapeId="0" xr:uid="{3406198D-F29F-4D37-8140-1C624C73BD52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4" authorId="0" shapeId="0" xr:uid="{36542ED9-DD9A-442E-B345-DC90AEDE7286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5" authorId="0" shapeId="0" xr:uid="{B4142044-65CF-4CD5-B0F3-9AE199104E59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6" authorId="0" shapeId="0" xr:uid="{87505241-FE32-45EF-AAB4-7187F4F538A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7" authorId="0" shapeId="0" xr:uid="{CFB61FAD-1BE3-4316-B546-2C374F46914C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8" authorId="0" shapeId="0" xr:uid="{DE9A14ED-98D4-48E9-9534-4BA5C44DE40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69" authorId="0" shapeId="0" xr:uid="{C652FF42-0022-4327-A745-08FFC9C92A37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0" authorId="0" shapeId="0" xr:uid="{727C309E-7A2D-4A0F-9B37-57A9FDE6CA2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1" authorId="0" shapeId="0" xr:uid="{590A0B88-624D-4590-8336-AE804FFF7AF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2" authorId="0" shapeId="0" xr:uid="{7E40669C-0947-4129-B619-CF6584CB711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3" authorId="0" shapeId="0" xr:uid="{AC1DF29E-37BF-4496-9300-7B5A13ECFD68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4" authorId="0" shapeId="0" xr:uid="{B44C676B-395E-44D6-A572-15F5DF91221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5" authorId="0" shapeId="0" xr:uid="{89DE7F7D-9636-4596-8B1B-B9D2AB15C853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6" authorId="0" shapeId="0" xr:uid="{D2033E91-7584-4767-B0C0-8C851F3099EA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7" authorId="0" shapeId="0" xr:uid="{CCB9F0FD-A33A-46C8-B906-7603B4399D97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8" authorId="0" shapeId="0" xr:uid="{6B88917E-563A-4337-8BCF-AC985942AD60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  <comment ref="N79" authorId="0" shapeId="0" xr:uid="{38CC15DE-6FB3-459F-94CA-8DD059E991E5}">
      <text>
        <r>
          <rPr>
            <b/>
            <sz val="9"/>
            <color indexed="81"/>
            <rFont val="MS P ゴシック"/>
            <family val="3"/>
            <charset val="128"/>
          </rPr>
          <t>変更禁止</t>
        </r>
      </text>
    </comment>
  </commentList>
</comments>
</file>

<file path=xl/sharedStrings.xml><?xml version="1.0" encoding="utf-8"?>
<sst xmlns="http://schemas.openxmlformats.org/spreadsheetml/2006/main" count="74" uniqueCount="58">
  <si>
    <t>FAX番号</t>
    <rPh sb="3" eb="5">
      <t>バンゴウ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</si>
  <si>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</si>
  <si>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</si>
  <si>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</si>
  <si>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</si>
  <si>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</si>
  <si>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</si>
  <si>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教師</t>
    <rPh sb="0" eb="2">
      <t>キョウシ</t>
    </rPh>
    <phoneticPr fontId="1"/>
  </si>
  <si>
    <t>保護者</t>
    <rPh sb="0" eb="3">
      <t>ホゴシャ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</si>
  <si>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</si>
  <si>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</si>
  <si>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</si>
  <si>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ふりがな
（可能であれば）</t>
    <rPh sb="6" eb="8">
      <t>カノウ</t>
    </rPh>
    <phoneticPr fontId="1"/>
  </si>
  <si>
    <t>３年主任</t>
    <rPh sb="1" eb="2">
      <t>ネン</t>
    </rPh>
    <rPh sb="2" eb="4">
      <t>シュニン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</si>
  <si>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</si>
  <si>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</si>
  <si>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</si>
  <si>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</si>
  <si>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</si>
  <si>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箕　　島</t>
  </si>
  <si>
    <t>AM</t>
  </si>
  <si>
    <t>参加保護者数</t>
    <rPh sb="0" eb="2">
      <t>サンカ</t>
    </rPh>
    <rPh sb="2" eb="5">
      <t>ホゴシャ</t>
    </rPh>
    <rPh sb="5" eb="6">
      <t>スウ</t>
    </rPh>
    <phoneticPr fontId="1"/>
  </si>
  <si>
    <t>枚中</t>
    <rPh sb="0" eb="1">
      <t>マイ</t>
    </rPh>
    <rPh sb="1" eb="2">
      <t>チュウ</t>
    </rPh>
    <phoneticPr fontId="1"/>
  </si>
  <si>
    <t>０７３７－８３－２１５３</t>
    <phoneticPr fontId="1"/>
  </si>
  <si>
    <t xml:space="preserve">クラス
番号 </t>
    <rPh sb="4" eb="6">
      <t>バンゴウ</t>
    </rPh>
    <phoneticPr fontId="1"/>
  </si>
  <si>
    <t>整理
番号</t>
    <rPh sb="0" eb="2">
      <t>セイリ</t>
    </rPh>
    <rPh sb="3" eb="5">
      <t>バンゴウ</t>
    </rPh>
    <phoneticPr fontId="1"/>
  </si>
  <si>
    <t>普通科（普通コース）</t>
    <rPh sb="0" eb="3">
      <t>フツウカ</t>
    </rPh>
    <rPh sb="4" eb="6">
      <t>フツウ</t>
    </rPh>
    <phoneticPr fontId="1"/>
  </si>
  <si>
    <t>普通科（スポーツコース）</t>
    <rPh sb="0" eb="3">
      <t>フツウカ</t>
    </rPh>
    <phoneticPr fontId="1"/>
  </si>
  <si>
    <t>情報経営科</t>
    <rPh sb="0" eb="2">
      <t>ジョウホウ</t>
    </rPh>
    <rPh sb="4" eb="5">
      <t>カ</t>
    </rPh>
    <phoneticPr fontId="1"/>
  </si>
  <si>
    <t>体験学習実施日・日程</t>
    <rPh sb="0" eb="2">
      <t>タイケン</t>
    </rPh>
    <rPh sb="2" eb="4">
      <t>ガクシュウ</t>
    </rPh>
    <rPh sb="4" eb="7">
      <t>ジッシビ</t>
    </rPh>
    <rPh sb="8" eb="10">
      <t>ニッテイ</t>
    </rPh>
    <phoneticPr fontId="1"/>
  </si>
  <si>
    <t>この色のセルに入力してください</t>
    <rPh sb="2" eb="3">
      <t>イロ</t>
    </rPh>
    <phoneticPr fontId="1"/>
  </si>
  <si>
    <t>この色のセルは入力禁止です</t>
    <rPh sb="2" eb="3">
      <t>イロ</t>
    </rPh>
    <phoneticPr fontId="1"/>
  </si>
  <si>
    <t>この色のセルは、プルダウン▼より選択してください</t>
    <rPh sb="16" eb="18">
      <t>センタク</t>
    </rPh>
    <phoneticPr fontId="1"/>
  </si>
  <si>
    <r>
      <rPr>
        <sz val="14"/>
        <color theme="1"/>
        <rFont val="HG丸ｺﾞｼｯｸM-PRO"/>
        <family val="3"/>
        <charset val="128"/>
      </rPr>
      <t xml:space="preserve">①
</t>
    </r>
    <r>
      <rPr>
        <sz val="10"/>
        <color theme="1"/>
        <rFont val="HG丸ｺﾞｼｯｸM-PRO"/>
        <family val="3"/>
        <charset val="128"/>
      </rPr>
      <t>希望する「科」（コース）を『▼選択』してください</t>
    </r>
    <rPh sb="2" eb="4">
      <t>キボウ</t>
    </rPh>
    <rPh sb="7" eb="8">
      <t>カ</t>
    </rPh>
    <rPh sb="17" eb="19">
      <t>センタク</t>
    </rPh>
    <phoneticPr fontId="1"/>
  </si>
  <si>
    <t>機械科</t>
    <rPh sb="0" eb="3">
      <t>キカイカ</t>
    </rPh>
    <phoneticPr fontId="1"/>
  </si>
  <si>
    <t>和歌山県立箕島高等学校  体験学習参加申込用紙【普通科（普通コース）・普通科（スポーツコース）・情報経営科・機械科】</t>
    <rPh sb="0" eb="3">
      <t>ワカヤマ</t>
    </rPh>
    <rPh sb="3" eb="5">
      <t>ケンリツ</t>
    </rPh>
    <rPh sb="5" eb="7">
      <t>ミノシマ</t>
    </rPh>
    <rPh sb="7" eb="9">
      <t>コウトウ</t>
    </rPh>
    <rPh sb="9" eb="11">
      <t>ガッコウ</t>
    </rPh>
    <rPh sb="13" eb="15">
      <t>タイケン</t>
    </rPh>
    <rPh sb="15" eb="17">
      <t>ガクシュウ</t>
    </rPh>
    <rPh sb="17" eb="19">
      <t>サンカ</t>
    </rPh>
    <rPh sb="19" eb="21">
      <t>モウシコミ</t>
    </rPh>
    <rPh sb="21" eb="23">
      <t>ヨウシ</t>
    </rPh>
    <rPh sb="24" eb="27">
      <t>フツウカ</t>
    </rPh>
    <rPh sb="35" eb="38">
      <t>フツウカ</t>
    </rPh>
    <rPh sb="52" eb="53">
      <t>カ</t>
    </rPh>
    <rPh sb="54" eb="57">
      <t>キカイカ</t>
    </rPh>
    <phoneticPr fontId="1"/>
  </si>
  <si>
    <t>①
選択群</t>
    <rPh sb="2" eb="4">
      <t>センタク</t>
    </rPh>
    <rPh sb="4" eb="5">
      <t>グン</t>
    </rPh>
    <phoneticPr fontId="1"/>
  </si>
  <si>
    <t>入力の注意</t>
    <rPh sb="0" eb="2">
      <t>ニュウリョク</t>
    </rPh>
    <rPh sb="3" eb="5">
      <t>チュウイ</t>
    </rPh>
    <phoneticPr fontId="1"/>
  </si>
  <si>
    <t>②希望する体験授業を
『▼選択』してください</t>
    <rPh sb="1" eb="3">
      <t>キボウ</t>
    </rPh>
    <rPh sb="5" eb="7">
      <t>タイケン</t>
    </rPh>
    <rPh sb="7" eb="9">
      <t>ジュギョウ</t>
    </rPh>
    <rPh sb="13" eb="15">
      <t>センタク</t>
    </rPh>
    <phoneticPr fontId="1"/>
  </si>
  <si>
    <t>体験授業１</t>
    <rPh sb="0" eb="2">
      <t>タイケン</t>
    </rPh>
    <rPh sb="2" eb="4">
      <t>ジュギョウ</t>
    </rPh>
    <phoneticPr fontId="1"/>
  </si>
  <si>
    <t>引率教員
(引率が居る場合)</t>
    <rPh sb="0" eb="2">
      <t>インソツ</t>
    </rPh>
    <rPh sb="2" eb="4">
      <t>キョウイン</t>
    </rPh>
    <rPh sb="6" eb="8">
      <t>インソツ</t>
    </rPh>
    <rPh sb="9" eb="10">
      <t>イ</t>
    </rPh>
    <rPh sb="11" eb="13">
      <t>バアイ</t>
    </rPh>
    <phoneticPr fontId="1"/>
  </si>
  <si>
    <t xml:space="preserve"> 立　　　　中学校</t>
    <rPh sb="1" eb="2">
      <t>リツ</t>
    </rPh>
    <rPh sb="6" eb="9">
      <t>チュウガッコウ</t>
    </rPh>
    <phoneticPr fontId="1"/>
  </si>
  <si>
    <t>①
希望学科
コース</t>
    <rPh sb="2" eb="4">
      <t>キボウ</t>
    </rPh>
    <rPh sb="4" eb="6">
      <t>ガッカ</t>
    </rPh>
    <phoneticPr fontId="1"/>
  </si>
  <si>
    <t>①希望する　
「科」「コース」を一つ選択してください</t>
    <rPh sb="1" eb="3">
      <t>キボウ</t>
    </rPh>
    <rPh sb="8" eb="9">
      <t>カ</t>
    </rPh>
    <rPh sb="16" eb="17">
      <t>ヒト</t>
    </rPh>
    <rPh sb="18" eb="20">
      <t>センタク</t>
    </rPh>
    <phoneticPr fontId="1"/>
  </si>
  <si>
    <t>②選択群</t>
    <rPh sb="1" eb="4">
      <t>センタクグン</t>
    </rPh>
    <phoneticPr fontId="1"/>
  </si>
  <si>
    <t>探究学習</t>
    <rPh sb="0" eb="2">
      <t>タンキュウ</t>
    </rPh>
    <rPh sb="2" eb="4">
      <t>ガクシュウ</t>
    </rPh>
    <phoneticPr fontId="1"/>
  </si>
  <si>
    <t>スポーツコース紹介と模擬授業</t>
    <phoneticPr fontId="1"/>
  </si>
  <si>
    <t>情報経営科の紹介と模擬授業</t>
    <phoneticPr fontId="1"/>
  </si>
  <si>
    <t>機械科の紹介と宮原校舎実習施設見学</t>
    <phoneticPr fontId="1"/>
  </si>
  <si>
    <t>③宮原校舎への
移動方法</t>
    <rPh sb="1" eb="3">
      <t>ミヤハラ</t>
    </rPh>
    <rPh sb="3" eb="5">
      <t>コウシャ</t>
    </rPh>
    <rPh sb="8" eb="10">
      <t>イドウ</t>
    </rPh>
    <rPh sb="10" eb="12">
      <t>ホウホウ</t>
    </rPh>
    <phoneticPr fontId="1"/>
  </si>
  <si>
    <t>③宮原校舎への移動手段</t>
    <rPh sb="1" eb="3">
      <t>ミヤハラ</t>
    </rPh>
    <rPh sb="3" eb="5">
      <t>コウシャ</t>
    </rPh>
    <rPh sb="7" eb="9">
      <t>イドウ</t>
    </rPh>
    <rPh sb="9" eb="11">
      <t>シュダン</t>
    </rPh>
    <phoneticPr fontId="1"/>
  </si>
  <si>
    <t>１０：５０－１１：５０</t>
    <phoneticPr fontId="1"/>
  </si>
  <si>
    <t>②希望する「科（コース）」を『▼選択』してください
　　希望する体験授業が自動で表示されます。
③宮原校舎への移動手段を選択してください。
　（機械科の体験を希望される場合、必要です。）</t>
    <rPh sb="1" eb="3">
      <t>キボウ</t>
    </rPh>
    <rPh sb="6" eb="7">
      <t>カ</t>
    </rPh>
    <rPh sb="28" eb="30">
      <t>キボウ</t>
    </rPh>
    <rPh sb="32" eb="34">
      <t>タイケン</t>
    </rPh>
    <rPh sb="34" eb="36">
      <t>ジュギョウ</t>
    </rPh>
    <rPh sb="37" eb="39">
      <t>ジドウ</t>
    </rPh>
    <rPh sb="40" eb="42">
      <t>ヒョウジ</t>
    </rPh>
    <rPh sb="49" eb="51">
      <t>ミヤハラ</t>
    </rPh>
    <rPh sb="51" eb="53">
      <t>コウシャ</t>
    </rPh>
    <rPh sb="55" eb="57">
      <t>イドウ</t>
    </rPh>
    <rPh sb="57" eb="59">
      <t>シュダン</t>
    </rPh>
    <rPh sb="60" eb="62">
      <t>センタク</t>
    </rPh>
    <rPh sb="72" eb="75">
      <t>キカイカ</t>
    </rPh>
    <rPh sb="76" eb="78">
      <t>タイケン</t>
    </rPh>
    <rPh sb="79" eb="81">
      <t>キボウ</t>
    </rPh>
    <rPh sb="84" eb="86">
      <t>バアイ</t>
    </rPh>
    <rPh sb="87" eb="89">
      <t>ヒツヨウ</t>
    </rPh>
    <phoneticPr fontId="1"/>
  </si>
  <si>
    <t>④硬式野球部部活動体験会に参加を希望する場合は「申し込みます」を選択してください。</t>
    <rPh sb="1" eb="3">
      <t>コウシキ</t>
    </rPh>
    <rPh sb="3" eb="6">
      <t>ヤキュウブ</t>
    </rPh>
    <rPh sb="6" eb="9">
      <t>ブカツドウ</t>
    </rPh>
    <rPh sb="9" eb="12">
      <t>タイケンカイ</t>
    </rPh>
    <rPh sb="13" eb="15">
      <t>サンカ</t>
    </rPh>
    <rPh sb="16" eb="18">
      <t>キボウ</t>
    </rPh>
    <rPh sb="20" eb="22">
      <t>バアイ</t>
    </rPh>
    <rPh sb="24" eb="25">
      <t>モウ</t>
    </rPh>
    <rPh sb="26" eb="27">
      <t>コ</t>
    </rPh>
    <rPh sb="32" eb="34">
      <t>センタク</t>
    </rPh>
    <phoneticPr fontId="1"/>
  </si>
  <si>
    <t>申し込みます</t>
    <rPh sb="0" eb="1">
      <t>モウ</t>
    </rPh>
    <rPh sb="2" eb="3">
      <t>コ</t>
    </rPh>
    <phoneticPr fontId="1"/>
  </si>
  <si>
    <t>④硬式野球部部活動体験会に申込ます</t>
    <rPh sb="1" eb="3">
      <t>コウシキ</t>
    </rPh>
    <rPh sb="3" eb="6">
      <t>ヤキュウブ</t>
    </rPh>
    <rPh sb="6" eb="9">
      <t>ブカツドウ</t>
    </rPh>
    <rPh sb="9" eb="12">
      <t>タイケンカイ</t>
    </rPh>
    <rPh sb="13" eb="14">
      <t>モウ</t>
    </rPh>
    <rPh sb="14" eb="15">
      <t>コ</t>
    </rPh>
    <phoneticPr fontId="1"/>
  </si>
  <si>
    <r>
      <t>箕島高校</t>
    </r>
    <r>
      <rPr>
        <sz val="14"/>
        <rFont val="HG丸ｺﾞｼｯｸM-PRO"/>
        <family val="3"/>
        <charset val="128"/>
      </rPr>
      <t>職員以外</t>
    </r>
    <r>
      <rPr>
        <sz val="10"/>
        <rFont val="HG丸ｺﾞｼｯｸM-PRO"/>
        <family val="3"/>
        <charset val="128"/>
      </rPr>
      <t>が</t>
    </r>
    <r>
      <rPr>
        <sz val="14"/>
        <rFont val="HG丸ｺﾞｼｯｸM-PRO"/>
        <family val="3"/>
        <charset val="128"/>
      </rPr>
      <t>運転</t>
    </r>
    <r>
      <rPr>
        <sz val="10"/>
        <rFont val="HG丸ｺﾞｼｯｸM-PRO"/>
        <family val="3"/>
        <charset val="128"/>
      </rPr>
      <t>する車両</t>
    </r>
    <rPh sb="0" eb="2">
      <t>ミノシマ</t>
    </rPh>
    <rPh sb="2" eb="4">
      <t>コウコウ</t>
    </rPh>
    <rPh sb="4" eb="6">
      <t>ショクイン</t>
    </rPh>
    <rPh sb="6" eb="8">
      <t>イガイ</t>
    </rPh>
    <rPh sb="9" eb="11">
      <t>ウンテン</t>
    </rPh>
    <rPh sb="13" eb="15">
      <t>シャリョウ</t>
    </rPh>
    <phoneticPr fontId="1"/>
  </si>
  <si>
    <r>
      <rPr>
        <sz val="16"/>
        <rFont val="HG丸ｺﾞｼｯｸM-PRO"/>
        <family val="3"/>
        <charset val="128"/>
      </rPr>
      <t>箕島高校職員</t>
    </r>
    <r>
      <rPr>
        <sz val="10"/>
        <rFont val="HG丸ｺﾞｼｯｸM-PRO"/>
        <family val="3"/>
        <charset val="128"/>
      </rPr>
      <t>が</t>
    </r>
    <r>
      <rPr>
        <sz val="14"/>
        <rFont val="HG丸ｺﾞｼｯｸM-PRO"/>
        <family val="3"/>
        <charset val="128"/>
      </rPr>
      <t>運転</t>
    </r>
    <r>
      <rPr>
        <sz val="10"/>
        <rFont val="HG丸ｺﾞｼｯｸM-PRO"/>
        <family val="3"/>
        <charset val="128"/>
      </rPr>
      <t>する車両</t>
    </r>
    <rPh sb="0" eb="2">
      <t>ミノシマ</t>
    </rPh>
    <rPh sb="2" eb="4">
      <t>コウコウ</t>
    </rPh>
    <rPh sb="4" eb="6">
      <t>ショクイン</t>
    </rPh>
    <rPh sb="7" eb="9">
      <t>ウンテン</t>
    </rPh>
    <rPh sb="11" eb="13">
      <t>シャリョウ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</si>
</sst>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4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HG丸ｺﾞｼｯｸM-PRO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0"/>
      <color rgb="FFFFFF00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8"/>
      <color rgb="FFFFFF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3" xfId="0" applyBorder="1"/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5" borderId="26" xfId="0" applyFont="1" applyFill="1" applyBorder="1" applyAlignment="1" applyProtection="1">
      <alignment horizontal="center" vertical="center" shrinkToFit="1"/>
      <protection locked="0"/>
    </xf>
    <xf numFmtId="0" fontId="14" fillId="5" borderId="27" xfId="0" applyFont="1" applyFill="1" applyBorder="1" applyAlignment="1">
      <alignment vertical="center" shrinkToFit="1"/>
    </xf>
    <xf numFmtId="0" fontId="14" fillId="5" borderId="25" xfId="0" applyFont="1" applyFill="1" applyBorder="1" applyAlignment="1">
      <alignment horizontal="center" vertical="center" shrinkToFit="1"/>
    </xf>
    <xf numFmtId="0" fontId="14" fillId="5" borderId="5" xfId="0" applyFont="1" applyFill="1" applyBorder="1" applyAlignment="1" applyProtection="1">
      <alignment horizontal="center" vertical="center" shrinkToFit="1"/>
      <protection locked="0"/>
    </xf>
    <xf numFmtId="0" fontId="14" fillId="5" borderId="6" xfId="0" applyFont="1" applyFill="1" applyBorder="1" applyAlignment="1" applyProtection="1">
      <alignment horizontal="center" vertical="center" shrinkToFit="1"/>
      <protection locked="0"/>
    </xf>
    <xf numFmtId="0" fontId="14" fillId="5" borderId="2" xfId="0" applyFont="1" applyFill="1" applyBorder="1" applyAlignment="1">
      <alignment vertical="center" shrinkToFit="1"/>
    </xf>
    <xf numFmtId="0" fontId="14" fillId="5" borderId="1" xfId="0" applyFont="1" applyFill="1" applyBorder="1" applyAlignment="1">
      <alignment horizontal="center" vertical="center" shrinkToFit="1"/>
    </xf>
    <xf numFmtId="0" fontId="14" fillId="5" borderId="7" xfId="0" applyFont="1" applyFill="1" applyBorder="1" applyAlignment="1" applyProtection="1">
      <alignment horizontal="center" vertical="center" shrinkToFit="1"/>
      <protection locked="0"/>
    </xf>
    <xf numFmtId="0" fontId="14" fillId="5" borderId="36" xfId="0" applyFont="1" applyFill="1" applyBorder="1" applyAlignment="1" applyProtection="1">
      <alignment horizontal="center" vertical="center" shrinkToFit="1"/>
      <protection locked="0"/>
    </xf>
    <xf numFmtId="0" fontId="14" fillId="5" borderId="37" xfId="0" applyFont="1" applyFill="1" applyBorder="1" applyAlignment="1">
      <alignment vertical="center" shrinkToFit="1"/>
    </xf>
    <xf numFmtId="0" fontId="14" fillId="5" borderId="23" xfId="0" applyFont="1" applyFill="1" applyBorder="1" applyAlignment="1">
      <alignment horizontal="center" vertical="center" shrinkToFit="1"/>
    </xf>
    <xf numFmtId="0" fontId="14" fillId="5" borderId="33" xfId="0" applyFont="1" applyFill="1" applyBorder="1" applyAlignment="1" applyProtection="1">
      <alignment horizontal="center" vertical="center" shrinkToFit="1"/>
      <protection locked="0"/>
    </xf>
    <xf numFmtId="56" fontId="18" fillId="4" borderId="7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>
      <alignment horizontal="center" vertical="center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22" xfId="0" applyFont="1" applyFill="1" applyBorder="1" applyAlignment="1">
      <alignment horizontal="center" vertical="center" shrinkToFit="1"/>
    </xf>
    <xf numFmtId="0" fontId="15" fillId="5" borderId="44" xfId="0" applyFont="1" applyFill="1" applyBorder="1" applyAlignment="1" applyProtection="1">
      <alignment vertical="center"/>
      <protection locked="0"/>
    </xf>
    <xf numFmtId="0" fontId="15" fillId="5" borderId="44" xfId="0" applyFont="1" applyFill="1" applyBorder="1" applyAlignment="1" applyProtection="1">
      <alignment vertical="center" wrapText="1"/>
      <protection locked="0"/>
    </xf>
    <xf numFmtId="0" fontId="15" fillId="5" borderId="24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26" fillId="0" borderId="0" xfId="0" applyFont="1"/>
    <xf numFmtId="0" fontId="5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23" fillId="0" borderId="48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35" fillId="0" borderId="43" xfId="0" applyFont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35" fillId="0" borderId="44" xfId="0" applyFont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21" fillId="6" borderId="18" xfId="0" applyFont="1" applyFill="1" applyBorder="1" applyAlignment="1" applyProtection="1">
      <alignment vertical="center" wrapText="1" shrinkToFit="1"/>
      <protection locked="0"/>
    </xf>
    <xf numFmtId="0" fontId="28" fillId="6" borderId="17" xfId="0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0" fillId="0" borderId="47" xfId="0" applyFont="1" applyBorder="1" applyAlignment="1">
      <alignment wrapText="1"/>
    </xf>
    <xf numFmtId="0" fontId="10" fillId="0" borderId="55" xfId="0" applyFont="1" applyBorder="1" applyAlignment="1">
      <alignment wrapText="1"/>
    </xf>
    <xf numFmtId="0" fontId="15" fillId="0" borderId="0" xfId="0" applyFont="1" applyAlignment="1">
      <alignment vertical="center" shrinkToFit="1"/>
    </xf>
    <xf numFmtId="176" fontId="19" fillId="4" borderId="46" xfId="0" applyNumberFormat="1" applyFont="1" applyFill="1" applyBorder="1" applyAlignment="1">
      <alignment vertical="center"/>
    </xf>
    <xf numFmtId="176" fontId="19" fillId="4" borderId="47" xfId="0" applyNumberFormat="1" applyFont="1" applyFill="1" applyBorder="1" applyAlignment="1">
      <alignment vertical="center"/>
    </xf>
    <xf numFmtId="176" fontId="19" fillId="4" borderId="50" xfId="0" applyNumberFormat="1" applyFont="1" applyFill="1" applyBorder="1" applyAlignment="1">
      <alignment vertical="center"/>
    </xf>
    <xf numFmtId="176" fontId="3" fillId="5" borderId="46" xfId="0" applyNumberFormat="1" applyFont="1" applyFill="1" applyBorder="1" applyAlignment="1" applyProtection="1">
      <alignment vertical="center"/>
      <protection locked="0"/>
    </xf>
    <xf numFmtId="176" fontId="18" fillId="4" borderId="47" xfId="0" applyNumberFormat="1" applyFont="1" applyFill="1" applyBorder="1" applyAlignment="1" applyProtection="1">
      <alignment vertical="center"/>
      <protection locked="0"/>
    </xf>
    <xf numFmtId="176" fontId="18" fillId="4" borderId="51" xfId="0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0" fontId="13" fillId="4" borderId="48" xfId="0" applyFont="1" applyFill="1" applyBorder="1" applyAlignment="1" applyProtection="1">
      <alignment vertical="center" shrinkToFit="1"/>
      <protection locked="0"/>
    </xf>
    <xf numFmtId="0" fontId="21" fillId="6" borderId="34" xfId="0" applyFont="1" applyFill="1" applyBorder="1" applyAlignment="1" applyProtection="1">
      <alignment vertical="center" wrapText="1" shrinkToFit="1"/>
      <protection locked="0"/>
    </xf>
    <xf numFmtId="0" fontId="13" fillId="4" borderId="47" xfId="0" applyFont="1" applyFill="1" applyBorder="1" applyAlignment="1" applyProtection="1">
      <alignment vertical="center" shrinkToFit="1"/>
      <protection locked="0"/>
    </xf>
    <xf numFmtId="0" fontId="32" fillId="6" borderId="43" xfId="0" applyFont="1" applyFill="1" applyBorder="1" applyAlignment="1" applyProtection="1">
      <alignment horizontal="left" vertical="center" wrapText="1" shrinkToFit="1"/>
      <protection locked="0"/>
    </xf>
    <xf numFmtId="0" fontId="32" fillId="6" borderId="44" xfId="0" applyFont="1" applyFill="1" applyBorder="1" applyAlignment="1" applyProtection="1">
      <alignment horizontal="left" vertical="center" wrapText="1" shrinkToFit="1"/>
      <protection locked="0"/>
    </xf>
    <xf numFmtId="0" fontId="14" fillId="6" borderId="44" xfId="0" applyFont="1" applyFill="1" applyBorder="1" applyAlignment="1" applyProtection="1">
      <alignment horizontal="left" vertical="center" wrapText="1" shrinkToFit="1"/>
      <protection locked="0"/>
    </xf>
    <xf numFmtId="0" fontId="14" fillId="6" borderId="24" xfId="0" applyFont="1" applyFill="1" applyBorder="1" applyAlignment="1" applyProtection="1">
      <alignment horizontal="left" vertical="center" wrapText="1" shrinkToFit="1"/>
      <protection locked="0"/>
    </xf>
    <xf numFmtId="0" fontId="19" fillId="4" borderId="38" xfId="0" applyFont="1" applyFill="1" applyBorder="1" applyAlignment="1">
      <alignment horizontal="center" vertical="center"/>
    </xf>
    <xf numFmtId="0" fontId="42" fillId="4" borderId="13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3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 shrinkToFit="1"/>
    </xf>
    <xf numFmtId="0" fontId="23" fillId="0" borderId="46" xfId="0" applyFont="1" applyBorder="1" applyAlignment="1">
      <alignment horizontal="left" vertical="center"/>
    </xf>
    <xf numFmtId="0" fontId="41" fillId="4" borderId="15" xfId="0" applyFont="1" applyFill="1" applyBorder="1" applyAlignment="1" applyProtection="1">
      <alignment horizontal="left" vertical="center" wrapText="1" shrinkToFit="1"/>
      <protection locked="0"/>
    </xf>
    <xf numFmtId="0" fontId="41" fillId="4" borderId="10" xfId="0" applyFont="1" applyFill="1" applyBorder="1" applyAlignment="1" applyProtection="1">
      <alignment horizontal="left" vertical="center" wrapText="1" shrinkToFit="1"/>
      <protection locked="0"/>
    </xf>
    <xf numFmtId="0" fontId="41" fillId="4" borderId="38" xfId="0" applyFont="1" applyFill="1" applyBorder="1" applyAlignment="1" applyProtection="1">
      <alignment horizontal="left" vertical="center" wrapText="1" shrinkToFit="1"/>
      <protection locked="0"/>
    </xf>
    <xf numFmtId="0" fontId="41" fillId="4" borderId="57" xfId="0" applyFont="1" applyFill="1" applyBorder="1" applyAlignment="1" applyProtection="1">
      <alignment horizontal="left" vertical="center" wrapText="1" shrinkToFit="1"/>
      <protection locked="0"/>
    </xf>
    <xf numFmtId="0" fontId="30" fillId="7" borderId="0" xfId="0" applyFont="1" applyFill="1" applyAlignment="1">
      <alignment horizontal="left" vertical="center" wrapText="1"/>
    </xf>
    <xf numFmtId="0" fontId="40" fillId="4" borderId="13" xfId="0" applyFont="1" applyFill="1" applyBorder="1" applyAlignment="1" applyProtection="1">
      <alignment horizontal="left" vertical="center" wrapText="1" shrinkToFit="1"/>
      <protection locked="0"/>
    </xf>
    <xf numFmtId="0" fontId="40" fillId="4" borderId="56" xfId="0" applyFont="1" applyFill="1" applyBorder="1" applyAlignment="1" applyProtection="1">
      <alignment horizontal="left" vertical="center" wrapText="1" shrinkToFit="1"/>
      <protection locked="0"/>
    </xf>
    <xf numFmtId="0" fontId="43" fillId="0" borderId="0" xfId="0" applyFont="1" applyAlignment="1">
      <alignment horizontal="center" vertical="center" shrinkToFit="1"/>
    </xf>
    <xf numFmtId="0" fontId="39" fillId="4" borderId="49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left" vertical="center"/>
    </xf>
    <xf numFmtId="0" fontId="28" fillId="6" borderId="0" xfId="0" applyFont="1" applyFill="1" applyAlignment="1">
      <alignment horizontal="left" vertical="center"/>
    </xf>
    <xf numFmtId="0" fontId="28" fillId="5" borderId="3" xfId="0" applyFont="1" applyFill="1" applyBorder="1" applyAlignment="1">
      <alignment horizontal="left" vertical="center" shrinkToFit="1"/>
    </xf>
    <xf numFmtId="0" fontId="28" fillId="5" borderId="0" xfId="0" applyFont="1" applyFill="1" applyAlignment="1">
      <alignment horizontal="left" vertical="center" shrinkToFit="1"/>
    </xf>
    <xf numFmtId="0" fontId="29" fillId="4" borderId="3" xfId="0" applyFont="1" applyFill="1" applyBorder="1" applyAlignment="1">
      <alignment horizontal="left" vertical="center" shrinkToFit="1"/>
    </xf>
    <xf numFmtId="0" fontId="29" fillId="4" borderId="0" xfId="0" applyFont="1" applyFill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3" fillId="6" borderId="49" xfId="0" applyFont="1" applyFill="1" applyBorder="1" applyAlignment="1">
      <alignment horizontal="left" vertical="center" wrapText="1"/>
    </xf>
    <xf numFmtId="0" fontId="33" fillId="6" borderId="50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 shrinkToFit="1"/>
    </xf>
    <xf numFmtId="0" fontId="14" fillId="5" borderId="33" xfId="0" applyFont="1" applyFill="1" applyBorder="1" applyAlignment="1">
      <alignment horizontal="center" vertical="center" shrinkToFit="1"/>
    </xf>
    <xf numFmtId="0" fontId="35" fillId="6" borderId="34" xfId="0" applyFont="1" applyFill="1" applyBorder="1" applyAlignment="1">
      <alignment horizontal="center" vertical="center" wrapText="1"/>
    </xf>
    <xf numFmtId="0" fontId="35" fillId="6" borderId="32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23" fillId="6" borderId="52" xfId="0" applyFont="1" applyFill="1" applyBorder="1" applyAlignment="1">
      <alignment horizontal="center" vertical="center" wrapText="1"/>
    </xf>
    <xf numFmtId="0" fontId="23" fillId="6" borderId="53" xfId="0" applyFont="1" applyFill="1" applyBorder="1" applyAlignment="1">
      <alignment horizontal="center" vertical="center" wrapText="1"/>
    </xf>
    <xf numFmtId="0" fontId="37" fillId="6" borderId="46" xfId="0" applyFont="1" applyFill="1" applyBorder="1" applyAlignment="1">
      <alignment horizontal="center" vertical="center" wrapText="1"/>
    </xf>
    <xf numFmtId="0" fontId="37" fillId="6" borderId="48" xfId="0" applyFont="1" applyFill="1" applyBorder="1" applyAlignment="1">
      <alignment horizontal="center" vertical="center" wrapText="1"/>
    </xf>
    <xf numFmtId="0" fontId="37" fillId="6" borderId="47" xfId="0" applyFont="1" applyFill="1" applyBorder="1" applyAlignment="1">
      <alignment horizontal="center" vertical="center" wrapText="1"/>
    </xf>
    <xf numFmtId="56" fontId="9" fillId="3" borderId="9" xfId="0" applyNumberFormat="1" applyFont="1" applyFill="1" applyBorder="1" applyAlignment="1" applyProtection="1">
      <alignment horizontal="center" vertical="center"/>
      <protection locked="0"/>
    </xf>
    <xf numFmtId="56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 applyProtection="1">
      <alignment horizontal="center" vertical="center" wrapText="1" shrinkToFit="1"/>
      <protection locked="0"/>
    </xf>
    <xf numFmtId="0" fontId="21" fillId="6" borderId="16" xfId="0" applyFont="1" applyFill="1" applyBorder="1" applyAlignment="1" applyProtection="1">
      <alignment horizontal="center" vertical="center" wrapText="1" shrinkToFit="1"/>
      <protection locked="0"/>
    </xf>
    <xf numFmtId="0" fontId="1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36" fillId="6" borderId="17" xfId="0" applyFont="1" applyFill="1" applyBorder="1" applyAlignment="1">
      <alignment horizontal="center" vertical="center" wrapText="1"/>
    </xf>
    <xf numFmtId="0" fontId="36" fillId="6" borderId="34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21" fillId="6" borderId="18" xfId="0" applyFont="1" applyFill="1" applyBorder="1" applyAlignment="1" applyProtection="1">
      <alignment horizontal="center" vertical="center" wrapText="1" shrinkToFit="1"/>
      <protection locked="0"/>
    </xf>
    <xf numFmtId="0" fontId="21" fillId="6" borderId="19" xfId="0" applyFont="1" applyFill="1" applyBorder="1" applyAlignment="1" applyProtection="1">
      <alignment horizontal="center" vertical="center" wrapText="1" shrinkToFit="1"/>
      <protection locked="0"/>
    </xf>
    <xf numFmtId="0" fontId="40" fillId="4" borderId="15" xfId="0" applyFont="1" applyFill="1" applyBorder="1" applyAlignment="1" applyProtection="1">
      <alignment horizontal="left" vertical="center" wrapText="1" shrinkToFit="1"/>
      <protection locked="0"/>
    </xf>
    <xf numFmtId="0" fontId="40" fillId="4" borderId="10" xfId="0" applyFont="1" applyFill="1" applyBorder="1" applyAlignment="1" applyProtection="1">
      <alignment horizontal="left" vertical="center" wrapText="1" shrinkToFit="1"/>
      <protection locked="0"/>
    </xf>
    <xf numFmtId="0" fontId="21" fillId="6" borderId="38" xfId="0" applyFont="1" applyFill="1" applyBorder="1" applyAlignment="1" applyProtection="1">
      <alignment horizontal="center" vertical="center" wrapText="1" shrinkToFit="1"/>
      <protection locked="0"/>
    </xf>
    <xf numFmtId="0" fontId="21" fillId="6" borderId="39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Alignment="1">
      <alignment horizontal="right"/>
    </xf>
    <xf numFmtId="0" fontId="14" fillId="5" borderId="58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14" fillId="5" borderId="61" xfId="0" applyFont="1" applyFill="1" applyBorder="1" applyAlignment="1">
      <alignment horizontal="center" vertical="center"/>
    </xf>
    <xf numFmtId="0" fontId="21" fillId="6" borderId="15" xfId="0" applyFont="1" applyFill="1" applyBorder="1" applyAlignment="1" applyProtection="1">
      <alignment vertical="center" wrapText="1" shrinkToFit="1"/>
      <protection locked="0"/>
    </xf>
    <xf numFmtId="0" fontId="21" fillId="6" borderId="38" xfId="0" applyFont="1" applyFill="1" applyBorder="1" applyAlignment="1" applyProtection="1">
      <alignment vertical="center" wrapText="1" shrinkToFit="1"/>
      <protection locked="0"/>
    </xf>
    <xf numFmtId="0" fontId="29" fillId="4" borderId="0" xfId="0" applyFont="1" applyFill="1" applyBorder="1" applyAlignment="1" applyProtection="1">
      <alignment vertical="center" wrapText="1" shrinkToFit="1"/>
      <protection locked="0"/>
    </xf>
    <xf numFmtId="0" fontId="0" fillId="0" borderId="0" xfId="0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CC"/>
      <color rgb="FFFF00FF"/>
      <color rgb="FFFFFFCC"/>
      <color rgb="FFFFFFFF"/>
      <color rgb="FFFFCC99"/>
      <color rgb="FFFFCC66"/>
      <color rgb="FFECE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1000" y="9658350"/>
          <a:ext cx="17335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7" name="AutoShape 1" descr="様式１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266700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59C96992-47E8-4EC0-A19D-91036DFE8AD8}"/>
            </a:ext>
          </a:extLst>
        </xdr:cNvPr>
        <xdr:cNvSpPr>
          <a:spLocks noChangeArrowheads="1"/>
        </xdr:cNvSpPr>
      </xdr:nvSpPr>
      <xdr:spPr bwMode="auto">
        <a:xfrm>
          <a:off x="3975847" y="11811000"/>
          <a:ext cx="1615888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28"/>
  <sheetViews>
    <sheetView tabSelected="1" view="pageBreakPreview" zoomScale="85" zoomScaleNormal="100" zoomScaleSheetLayoutView="85" workbookViewId="0">
      <selection activeCell="I4" sqref="I4:J4"/>
    </sheetView>
  </sheetViews>
  <sheetFormatPr defaultRowHeight="35.25" customHeight="1"/>
  <cols>
    <col min="1" max="1" width="3.75" customWidth="1"/>
    <col min="2" max="2" width="4.375" customWidth="1"/>
    <col min="3" max="3" width="6.25" customWidth="1"/>
    <col min="4" max="4" width="13.625" customWidth="1"/>
    <col min="5" max="5" width="15.125" customWidth="1"/>
    <col min="6" max="6" width="5.25" customWidth="1"/>
    <col min="7" max="7" width="4.625" style="2" customWidth="1"/>
    <col min="8" max="8" width="6.875" customWidth="1"/>
    <col min="9" max="9" width="13.25" customWidth="1"/>
    <col min="10" max="10" width="22.875" customWidth="1"/>
    <col min="11" max="11" width="13.25" customWidth="1"/>
    <col min="12" max="12" width="20.875" customWidth="1"/>
    <col min="13" max="13" width="13.25" customWidth="1"/>
    <col min="14" max="14" width="30.875" customWidth="1"/>
    <col min="15" max="15" width="3.625" customWidth="1"/>
    <col min="16" max="16" width="2.5" style="38" customWidth="1"/>
    <col min="17" max="17" width="2.5" style="39" customWidth="1"/>
    <col min="18" max="19" width="7.5" style="39" customWidth="1"/>
    <col min="20" max="20" width="41.5" style="39" customWidth="1"/>
    <col min="21" max="21" width="35.5" style="39" customWidth="1"/>
    <col min="22" max="22" width="22.25" bestFit="1" customWidth="1"/>
  </cols>
  <sheetData>
    <row r="1" spans="1:22" ht="35.25" customHeight="1">
      <c r="D1" s="5" t="s">
        <v>16</v>
      </c>
      <c r="G1"/>
      <c r="K1" s="156"/>
      <c r="L1" s="164" t="str">
        <f>IF(D15="","枚目／","１枚目／")</f>
        <v>枚目／</v>
      </c>
      <c r="M1" s="36" t="str">
        <f>IF(AND(D15="",D50=""),"",IF(D50="",1,2))</f>
        <v/>
      </c>
      <c r="N1" t="s">
        <v>22</v>
      </c>
      <c r="P1" s="111" t="s">
        <v>37</v>
      </c>
      <c r="Q1" s="111"/>
      <c r="R1" s="111"/>
      <c r="S1" s="111"/>
      <c r="T1" s="111"/>
      <c r="U1" s="111"/>
    </row>
    <row r="2" spans="1:22" ht="35.25" customHeight="1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8"/>
      <c r="P2" s="111"/>
      <c r="Q2" s="111"/>
      <c r="R2" s="111"/>
      <c r="S2" s="111"/>
      <c r="T2" s="111"/>
      <c r="U2" s="111"/>
    </row>
    <row r="3" spans="1:22" ht="35.25" customHeight="1" thickBot="1">
      <c r="G3"/>
      <c r="L3" s="65" t="s">
        <v>3</v>
      </c>
      <c r="O3" s="38"/>
      <c r="P3" s="39"/>
      <c r="U3"/>
    </row>
    <row r="4" spans="1:22" ht="35.25" customHeight="1">
      <c r="B4" s="113" t="s">
        <v>19</v>
      </c>
      <c r="C4" s="114"/>
      <c r="D4" s="114"/>
      <c r="E4" s="120" t="s">
        <v>9</v>
      </c>
      <c r="F4" s="121"/>
      <c r="G4" s="8"/>
      <c r="I4" s="101" t="s">
        <v>41</v>
      </c>
      <c r="J4" s="102"/>
      <c r="L4" s="74" t="s">
        <v>4</v>
      </c>
      <c r="M4" s="59">
        <f>COUNTIF(F15:F44,"男")+COUNTIF(F50:F89,"男")</f>
        <v>0</v>
      </c>
      <c r="O4" s="38"/>
      <c r="P4" s="91" t="s">
        <v>32</v>
      </c>
      <c r="Q4" s="92"/>
      <c r="R4" s="92"/>
      <c r="S4" s="92"/>
      <c r="T4" s="92"/>
      <c r="U4" s="92"/>
    </row>
    <row r="5" spans="1:22" ht="35.25" customHeight="1" thickBot="1">
      <c r="B5" s="122"/>
      <c r="C5" s="123"/>
      <c r="D5" s="123"/>
      <c r="E5" s="123"/>
      <c r="F5" s="124"/>
      <c r="G5" s="1"/>
      <c r="H5" s="1"/>
      <c r="I5" s="29" t="s">
        <v>13</v>
      </c>
      <c r="J5" s="32"/>
      <c r="L5" s="75" t="s">
        <v>5</v>
      </c>
      <c r="M5" s="60">
        <f>COUNTIF(F15:F44,"女")+COUNTIF(F50:F89,"女")</f>
        <v>0</v>
      </c>
      <c r="O5" s="38"/>
      <c r="P5" s="93" t="s">
        <v>30</v>
      </c>
      <c r="Q5" s="94"/>
      <c r="R5" s="94"/>
      <c r="S5" s="94"/>
      <c r="T5" s="94"/>
      <c r="U5" s="94"/>
    </row>
    <row r="6" spans="1:22" ht="35.25" customHeight="1" thickBot="1">
      <c r="B6" s="128" t="s">
        <v>0</v>
      </c>
      <c r="C6" s="128"/>
      <c r="D6" s="129" t="s">
        <v>23</v>
      </c>
      <c r="E6" s="130"/>
      <c r="F6" s="131"/>
      <c r="G6" s="4"/>
      <c r="I6" s="30" t="s">
        <v>15</v>
      </c>
      <c r="J6" s="32"/>
      <c r="L6" s="76" t="s">
        <v>6</v>
      </c>
      <c r="M6" s="61">
        <f>+M4+M5</f>
        <v>0</v>
      </c>
      <c r="O6" s="38"/>
      <c r="P6" s="95" t="s">
        <v>31</v>
      </c>
      <c r="Q6" s="96"/>
      <c r="R6" s="96"/>
      <c r="S6" s="96"/>
      <c r="T6" s="96"/>
      <c r="U6" s="96"/>
    </row>
    <row r="7" spans="1:22" ht="35.25" customHeight="1">
      <c r="B7" s="97" t="s">
        <v>29</v>
      </c>
      <c r="C7" s="97"/>
      <c r="D7" s="98"/>
      <c r="E7" s="27">
        <v>45584</v>
      </c>
      <c r="F7" s="28" t="s">
        <v>20</v>
      </c>
      <c r="G7"/>
      <c r="I7" s="79" t="s">
        <v>40</v>
      </c>
      <c r="J7" s="33"/>
      <c r="M7" s="6"/>
      <c r="O7" s="38"/>
      <c r="P7" s="39"/>
      <c r="U7"/>
    </row>
    <row r="8" spans="1:22" ht="35.25" customHeight="1" thickBot="1">
      <c r="B8" s="125"/>
      <c r="C8" s="126"/>
      <c r="D8" s="126"/>
      <c r="E8" s="126"/>
      <c r="F8" s="127"/>
      <c r="G8"/>
      <c r="I8" s="29" t="s">
        <v>14</v>
      </c>
      <c r="J8" s="33"/>
      <c r="L8" s="65" t="s">
        <v>10</v>
      </c>
      <c r="O8" s="38"/>
      <c r="P8" s="39"/>
      <c r="U8"/>
    </row>
    <row r="9" spans="1:22" ht="35.25" customHeight="1">
      <c r="G9"/>
      <c r="I9" s="29" t="s">
        <v>17</v>
      </c>
      <c r="J9" s="33"/>
      <c r="L9" s="77" t="s">
        <v>7</v>
      </c>
      <c r="M9" s="62"/>
      <c r="O9" s="38"/>
      <c r="P9" s="39"/>
      <c r="U9"/>
    </row>
    <row r="10" spans="1:22" ht="35.25" customHeight="1" thickBot="1">
      <c r="G10"/>
      <c r="I10" s="31" t="s">
        <v>18</v>
      </c>
      <c r="J10" s="34"/>
      <c r="L10" s="73" t="s">
        <v>8</v>
      </c>
      <c r="M10" s="63">
        <f>SUM(G15:G44,G50:G89)</f>
        <v>0</v>
      </c>
      <c r="O10" s="38"/>
      <c r="P10" s="39"/>
      <c r="U10"/>
    </row>
    <row r="11" spans="1:22" ht="35.25" customHeight="1" thickBot="1">
      <c r="G11" s="7"/>
      <c r="H11" s="7"/>
      <c r="I11" s="7"/>
      <c r="J11" s="3"/>
      <c r="L11" s="78" t="s">
        <v>6</v>
      </c>
      <c r="M11" s="64">
        <f>M9+M10</f>
        <v>0</v>
      </c>
      <c r="O11" s="38"/>
      <c r="P11" s="112" t="s">
        <v>43</v>
      </c>
      <c r="Q11" s="112"/>
      <c r="R11" s="112"/>
      <c r="S11" s="112"/>
      <c r="T11" s="112"/>
      <c r="U11" s="112"/>
    </row>
    <row r="12" spans="1:22" ht="12" customHeight="1" thickBot="1">
      <c r="G12"/>
      <c r="O12" s="38"/>
      <c r="P12" s="112"/>
      <c r="Q12" s="112"/>
      <c r="R12" s="112"/>
      <c r="S12" s="112"/>
      <c r="T12" s="112"/>
      <c r="U12" s="112"/>
    </row>
    <row r="13" spans="1:22" s="10" customFormat="1" ht="35.25" customHeight="1">
      <c r="B13" s="140" t="s">
        <v>25</v>
      </c>
      <c r="C13" s="157" t="s">
        <v>24</v>
      </c>
      <c r="D13" s="158" t="s">
        <v>1</v>
      </c>
      <c r="E13" s="104" t="s">
        <v>12</v>
      </c>
      <c r="F13" s="105" t="s">
        <v>2</v>
      </c>
      <c r="G13" s="107" t="s">
        <v>21</v>
      </c>
      <c r="H13" s="134" t="s">
        <v>33</v>
      </c>
      <c r="I13" s="135"/>
      <c r="J13" s="132" t="s">
        <v>38</v>
      </c>
      <c r="K13" s="133"/>
      <c r="L13" s="115" t="s">
        <v>50</v>
      </c>
      <c r="M13" s="142" t="s">
        <v>55</v>
      </c>
      <c r="N13" s="89" t="s">
        <v>11</v>
      </c>
      <c r="O13" s="38"/>
      <c r="P13" s="38"/>
      <c r="Q13" s="39"/>
      <c r="R13" s="37"/>
      <c r="S13" s="37"/>
      <c r="T13" s="99" t="s">
        <v>36</v>
      </c>
      <c r="U13" s="39"/>
      <c r="V13"/>
    </row>
    <row r="14" spans="1:22" s="10" customFormat="1" ht="35.25" customHeight="1" thickBot="1">
      <c r="B14" s="141"/>
      <c r="C14" s="159"/>
      <c r="D14" s="160"/>
      <c r="E14" s="103"/>
      <c r="F14" s="106"/>
      <c r="G14" s="108"/>
      <c r="H14" s="136"/>
      <c r="I14" s="137"/>
      <c r="J14" s="109" t="s">
        <v>39</v>
      </c>
      <c r="K14" s="110"/>
      <c r="L14" s="116"/>
      <c r="M14" s="143"/>
      <c r="N14" s="90"/>
      <c r="P14" s="38"/>
      <c r="Q14" s="39"/>
      <c r="R14" s="37"/>
      <c r="S14" s="37"/>
      <c r="T14" s="100"/>
      <c r="U14" s="39"/>
      <c r="V14"/>
    </row>
    <row r="15" spans="1:22" s="10" customFormat="1" ht="35.25" customHeight="1" thickBot="1">
      <c r="B15" s="12">
        <v>1</v>
      </c>
      <c r="C15" s="15"/>
      <c r="D15" s="16"/>
      <c r="E15" s="16"/>
      <c r="F15" s="17"/>
      <c r="G15" s="18"/>
      <c r="H15" s="150"/>
      <c r="I15" s="151"/>
      <c r="J15" s="86" t="str">
        <f>IF(H15="","",IF(H15=$T$15,$T$26,IF(H15=$T$16,$T$27,IF(H15=$T$17,$T$28,$T$29))))</f>
        <v/>
      </c>
      <c r="K15" s="87"/>
      <c r="L15" s="69"/>
      <c r="M15" s="50"/>
      <c r="N15" s="66" t="str">
        <f>IF(D15="","",$I$4)</f>
        <v/>
      </c>
      <c r="P15" s="38"/>
      <c r="Q15" s="39"/>
      <c r="R15" s="144" t="s">
        <v>42</v>
      </c>
      <c r="S15" s="145"/>
      <c r="T15" s="46" t="s">
        <v>26</v>
      </c>
      <c r="U15" s="39"/>
      <c r="V15"/>
    </row>
    <row r="16" spans="1:22" s="10" customFormat="1" ht="35.25" customHeight="1">
      <c r="B16" s="13">
        <v>2</v>
      </c>
      <c r="C16" s="19"/>
      <c r="D16" s="20"/>
      <c r="E16" s="20"/>
      <c r="F16" s="17"/>
      <c r="G16" s="22"/>
      <c r="H16" s="138"/>
      <c r="I16" s="139"/>
      <c r="J16" s="86" t="str">
        <f t="shared" ref="J16:J44" si="0">IF(H16="","",IF(H16=$T$15,$T$26,IF(H16=$T$16,$T$27,IF(H16=$T$17,$T$28,$T$29))))</f>
        <v/>
      </c>
      <c r="K16" s="87"/>
      <c r="L16" s="70"/>
      <c r="M16" s="50"/>
      <c r="N16" s="66" t="str">
        <f t="shared" ref="N16:N44" si="1">IF(D16="","",$I$4)</f>
        <v/>
      </c>
      <c r="P16" s="38"/>
      <c r="Q16" s="39"/>
      <c r="R16" s="146"/>
      <c r="S16" s="147"/>
      <c r="T16" s="47" t="s">
        <v>27</v>
      </c>
      <c r="U16" s="39"/>
    </row>
    <row r="17" spans="2:22" s="10" customFormat="1" ht="35.25" customHeight="1">
      <c r="B17" s="13">
        <v>3</v>
      </c>
      <c r="C17" s="19"/>
      <c r="D17" s="20"/>
      <c r="E17" s="20"/>
      <c r="F17" s="21"/>
      <c r="G17" s="22"/>
      <c r="H17" s="138"/>
      <c r="I17" s="139"/>
      <c r="J17" s="152" t="str">
        <f t="shared" si="0"/>
        <v/>
      </c>
      <c r="K17" s="153"/>
      <c r="L17" s="71"/>
      <c r="M17" s="50"/>
      <c r="N17" s="66" t="str">
        <f t="shared" si="1"/>
        <v/>
      </c>
      <c r="P17" s="38"/>
      <c r="Q17" s="39"/>
      <c r="R17" s="146"/>
      <c r="S17" s="147"/>
      <c r="T17" s="48" t="s">
        <v>28</v>
      </c>
      <c r="U17" s="39"/>
    </row>
    <row r="18" spans="2:22" s="10" customFormat="1" ht="35.25" customHeight="1" thickBot="1">
      <c r="B18" s="13">
        <v>4</v>
      </c>
      <c r="C18" s="19"/>
      <c r="D18" s="20"/>
      <c r="E18" s="20"/>
      <c r="F18" s="21"/>
      <c r="G18" s="22"/>
      <c r="H18" s="138"/>
      <c r="I18" s="139"/>
      <c r="J18" s="81" t="str">
        <f t="shared" si="0"/>
        <v/>
      </c>
      <c r="K18" s="82"/>
      <c r="L18" s="71"/>
      <c r="M18" s="50"/>
      <c r="N18" s="66" t="str">
        <f t="shared" si="1"/>
        <v/>
      </c>
      <c r="P18" s="38"/>
      <c r="Q18" s="39"/>
      <c r="R18" s="148"/>
      <c r="S18" s="149"/>
      <c r="T18" s="49" t="s">
        <v>34</v>
      </c>
      <c r="U18" s="39"/>
      <c r="V18"/>
    </row>
    <row r="19" spans="2:22" s="10" customFormat="1" ht="35.25" customHeight="1">
      <c r="B19" s="13">
        <v>5</v>
      </c>
      <c r="C19" s="19"/>
      <c r="D19" s="20"/>
      <c r="E19" s="20"/>
      <c r="F19" s="21"/>
      <c r="G19" s="22"/>
      <c r="H19" s="138"/>
      <c r="I19" s="139"/>
      <c r="J19" s="81" t="str">
        <f t="shared" si="0"/>
        <v/>
      </c>
      <c r="K19" s="82"/>
      <c r="L19" s="71"/>
      <c r="M19" s="50"/>
      <c r="N19" s="66" t="str">
        <f t="shared" si="1"/>
        <v/>
      </c>
      <c r="P19" s="38"/>
      <c r="Q19" s="39"/>
      <c r="R19" s="40"/>
      <c r="S19" s="40"/>
      <c r="T19" s="41"/>
      <c r="U19" s="39"/>
      <c r="V19"/>
    </row>
    <row r="20" spans="2:22" s="10" customFormat="1" ht="35.25" customHeight="1">
      <c r="B20" s="13">
        <v>6</v>
      </c>
      <c r="C20" s="19"/>
      <c r="D20" s="20"/>
      <c r="E20" s="20"/>
      <c r="F20" s="21"/>
      <c r="G20" s="22"/>
      <c r="H20" s="138"/>
      <c r="I20" s="139"/>
      <c r="J20" s="81" t="str">
        <f t="shared" si="0"/>
        <v/>
      </c>
      <c r="K20" s="82"/>
      <c r="L20" s="71"/>
      <c r="M20" s="50"/>
      <c r="N20" s="66" t="str">
        <f t="shared" si="1"/>
        <v/>
      </c>
      <c r="P20" s="85" t="s">
        <v>52</v>
      </c>
      <c r="Q20" s="85"/>
      <c r="R20" s="85"/>
      <c r="S20" s="85"/>
      <c r="T20" s="85"/>
      <c r="U20" s="85"/>
      <c r="V20"/>
    </row>
    <row r="21" spans="2:22" s="10" customFormat="1" ht="35.25" customHeight="1">
      <c r="B21" s="13">
        <v>7</v>
      </c>
      <c r="C21" s="19"/>
      <c r="D21" s="20"/>
      <c r="E21" s="20"/>
      <c r="F21" s="21"/>
      <c r="G21" s="22"/>
      <c r="H21" s="138"/>
      <c r="I21" s="139"/>
      <c r="J21" s="81" t="str">
        <f t="shared" si="0"/>
        <v/>
      </c>
      <c r="K21" s="82"/>
      <c r="L21" s="71"/>
      <c r="M21" s="50"/>
      <c r="N21" s="66" t="str">
        <f t="shared" si="1"/>
        <v/>
      </c>
      <c r="P21" s="85"/>
      <c r="Q21" s="85"/>
      <c r="R21" s="85"/>
      <c r="S21" s="85"/>
      <c r="T21" s="85"/>
      <c r="U21" s="85"/>
      <c r="V21"/>
    </row>
    <row r="22" spans="2:22" s="10" customFormat="1" ht="35.25" customHeight="1" thickBot="1">
      <c r="B22" s="13">
        <v>8</v>
      </c>
      <c r="C22" s="19"/>
      <c r="D22" s="20"/>
      <c r="E22" s="20"/>
      <c r="F22" s="21"/>
      <c r="G22" s="22"/>
      <c r="H22" s="138"/>
      <c r="I22" s="139"/>
      <c r="J22" s="81" t="str">
        <f t="shared" si="0"/>
        <v/>
      </c>
      <c r="K22" s="82"/>
      <c r="L22" s="71"/>
      <c r="M22" s="50"/>
      <c r="N22" s="66" t="str">
        <f t="shared" si="1"/>
        <v/>
      </c>
      <c r="P22" s="85"/>
      <c r="Q22" s="85"/>
      <c r="R22" s="85"/>
      <c r="S22" s="85"/>
      <c r="T22" s="85"/>
      <c r="U22" s="85"/>
      <c r="V22"/>
    </row>
    <row r="23" spans="2:22" s="10" customFormat="1" ht="35.25" customHeight="1">
      <c r="B23" s="13">
        <v>9</v>
      </c>
      <c r="C23" s="19"/>
      <c r="D23" s="20"/>
      <c r="E23" s="20"/>
      <c r="F23" s="21"/>
      <c r="G23" s="22"/>
      <c r="H23" s="138"/>
      <c r="I23" s="139"/>
      <c r="J23" s="81" t="str">
        <f t="shared" si="0"/>
        <v/>
      </c>
      <c r="K23" s="82"/>
      <c r="L23" s="71"/>
      <c r="M23" s="50"/>
      <c r="N23" s="66" t="str">
        <f t="shared" si="1"/>
        <v/>
      </c>
      <c r="P23" s="43"/>
      <c r="Q23" s="39"/>
      <c r="S23" s="43"/>
      <c r="T23" s="51" t="s">
        <v>44</v>
      </c>
      <c r="U23" s="117" t="s">
        <v>49</v>
      </c>
      <c r="V23"/>
    </row>
    <row r="24" spans="2:22" s="10" customFormat="1" ht="35.25" customHeight="1" thickBot="1">
      <c r="B24" s="13">
        <v>10</v>
      </c>
      <c r="C24" s="19"/>
      <c r="D24" s="20"/>
      <c r="E24" s="20"/>
      <c r="F24" s="21"/>
      <c r="G24" s="22"/>
      <c r="H24" s="138"/>
      <c r="I24" s="139"/>
      <c r="J24" s="81" t="str">
        <f t="shared" si="0"/>
        <v/>
      </c>
      <c r="K24" s="82"/>
      <c r="L24" s="71"/>
      <c r="M24" s="50"/>
      <c r="N24" s="66" t="str">
        <f t="shared" si="1"/>
        <v/>
      </c>
      <c r="P24" s="43"/>
      <c r="Q24" s="39"/>
      <c r="S24" s="43"/>
      <c r="T24" s="52" t="s">
        <v>39</v>
      </c>
      <c r="U24" s="118"/>
      <c r="V24"/>
    </row>
    <row r="25" spans="2:22" s="10" customFormat="1" ht="35.25" customHeight="1" thickBot="1">
      <c r="B25" s="13">
        <v>11</v>
      </c>
      <c r="C25" s="19"/>
      <c r="D25" s="20"/>
      <c r="E25" s="20"/>
      <c r="F25" s="21"/>
      <c r="G25" s="22"/>
      <c r="H25" s="138"/>
      <c r="I25" s="139"/>
      <c r="J25" s="81" t="str">
        <f t="shared" si="0"/>
        <v/>
      </c>
      <c r="K25" s="82"/>
      <c r="L25" s="71"/>
      <c r="M25" s="50"/>
      <c r="N25" s="66" t="str">
        <f t="shared" si="1"/>
        <v/>
      </c>
      <c r="P25" s="43"/>
      <c r="Q25" s="39"/>
      <c r="S25" s="43"/>
      <c r="T25" s="53" t="s">
        <v>51</v>
      </c>
      <c r="U25" s="119"/>
      <c r="V25"/>
    </row>
    <row r="26" spans="2:22" s="10" customFormat="1" ht="35.25" customHeight="1">
      <c r="B26" s="13">
        <v>12</v>
      </c>
      <c r="C26" s="19"/>
      <c r="D26" s="20"/>
      <c r="E26" s="20"/>
      <c r="F26" s="21"/>
      <c r="G26" s="22"/>
      <c r="H26" s="138"/>
      <c r="I26" s="139"/>
      <c r="J26" s="81" t="str">
        <f t="shared" si="0"/>
        <v/>
      </c>
      <c r="K26" s="82"/>
      <c r="L26" s="71"/>
      <c r="M26" s="50"/>
      <c r="N26" s="66" t="str">
        <f t="shared" si="1"/>
        <v/>
      </c>
      <c r="P26" s="43"/>
      <c r="Q26" s="39"/>
      <c r="S26" s="43"/>
      <c r="T26" s="54" t="s">
        <v>45</v>
      </c>
      <c r="U26" s="57" t="s">
        <v>57</v>
      </c>
      <c r="V26"/>
    </row>
    <row r="27" spans="2:22" s="10" customFormat="1" ht="35.25" customHeight="1" thickBot="1">
      <c r="B27" s="13">
        <v>13</v>
      </c>
      <c r="C27" s="19"/>
      <c r="D27" s="20"/>
      <c r="E27" s="20"/>
      <c r="F27" s="21"/>
      <c r="G27" s="22"/>
      <c r="H27" s="138"/>
      <c r="I27" s="139"/>
      <c r="J27" s="81" t="str">
        <f t="shared" si="0"/>
        <v/>
      </c>
      <c r="K27" s="82"/>
      <c r="L27" s="71"/>
      <c r="M27" s="50"/>
      <c r="N27" s="66" t="str">
        <f t="shared" si="1"/>
        <v/>
      </c>
      <c r="P27" s="38"/>
      <c r="Q27" s="39"/>
      <c r="S27" s="43"/>
      <c r="T27" s="55" t="s">
        <v>46</v>
      </c>
      <c r="U27" s="56" t="s">
        <v>56</v>
      </c>
      <c r="V27"/>
    </row>
    <row r="28" spans="2:22" s="10" customFormat="1" ht="35.25" customHeight="1">
      <c r="B28" s="13">
        <v>14</v>
      </c>
      <c r="C28" s="19"/>
      <c r="D28" s="20"/>
      <c r="E28" s="20"/>
      <c r="F28" s="21"/>
      <c r="G28" s="22"/>
      <c r="H28" s="138"/>
      <c r="I28" s="139"/>
      <c r="J28" s="81" t="str">
        <f t="shared" si="0"/>
        <v/>
      </c>
      <c r="K28" s="82"/>
      <c r="L28" s="71"/>
      <c r="M28" s="50"/>
      <c r="N28" s="66" t="str">
        <f t="shared" si="1"/>
        <v/>
      </c>
      <c r="P28" s="38"/>
      <c r="Q28" s="39"/>
      <c r="S28" s="43"/>
      <c r="T28" s="44" t="s">
        <v>47</v>
      </c>
      <c r="V28"/>
    </row>
    <row r="29" spans="2:22" s="10" customFormat="1" ht="35.25" customHeight="1" thickBot="1">
      <c r="B29" s="13">
        <v>15</v>
      </c>
      <c r="C29" s="19"/>
      <c r="D29" s="20"/>
      <c r="E29" s="20"/>
      <c r="F29" s="21"/>
      <c r="G29" s="22"/>
      <c r="H29" s="138"/>
      <c r="I29" s="139"/>
      <c r="J29" s="81" t="str">
        <f t="shared" si="0"/>
        <v/>
      </c>
      <c r="K29" s="82"/>
      <c r="L29" s="71"/>
      <c r="M29" s="50"/>
      <c r="N29" s="66" t="str">
        <f t="shared" si="1"/>
        <v/>
      </c>
      <c r="P29" s="38"/>
      <c r="Q29" s="39"/>
      <c r="S29" s="43"/>
      <c r="T29" s="45" t="s">
        <v>48</v>
      </c>
      <c r="V29"/>
    </row>
    <row r="30" spans="2:22" s="10" customFormat="1" ht="35.25" customHeight="1">
      <c r="B30" s="13">
        <v>16</v>
      </c>
      <c r="C30" s="19"/>
      <c r="D30" s="20"/>
      <c r="E30" s="20"/>
      <c r="F30" s="21"/>
      <c r="G30" s="22"/>
      <c r="H30" s="138"/>
      <c r="I30" s="139"/>
      <c r="J30" s="81" t="str">
        <f t="shared" si="0"/>
        <v/>
      </c>
      <c r="K30" s="82"/>
      <c r="L30" s="71"/>
      <c r="M30" s="50"/>
      <c r="N30" s="66" t="str">
        <f t="shared" si="1"/>
        <v/>
      </c>
      <c r="P30" s="38"/>
      <c r="V30"/>
    </row>
    <row r="31" spans="2:22" s="10" customFormat="1" ht="35.25" customHeight="1">
      <c r="B31" s="13">
        <v>17</v>
      </c>
      <c r="C31" s="19"/>
      <c r="D31" s="20"/>
      <c r="E31" s="20"/>
      <c r="F31" s="21"/>
      <c r="G31" s="22"/>
      <c r="H31" s="138"/>
      <c r="I31" s="139"/>
      <c r="J31" s="81" t="str">
        <f t="shared" si="0"/>
        <v/>
      </c>
      <c r="K31" s="82"/>
      <c r="L31" s="71"/>
      <c r="M31" s="50"/>
      <c r="N31" s="66" t="str">
        <f t="shared" si="1"/>
        <v/>
      </c>
      <c r="P31" s="85" t="s">
        <v>53</v>
      </c>
      <c r="Q31" s="85"/>
      <c r="R31" s="85"/>
      <c r="S31" s="85"/>
      <c r="T31" s="85"/>
      <c r="U31" s="85"/>
      <c r="V31"/>
    </row>
    <row r="32" spans="2:22" s="10" customFormat="1" ht="35.25" customHeight="1" thickBot="1">
      <c r="B32" s="13">
        <v>18</v>
      </c>
      <c r="C32" s="19"/>
      <c r="D32" s="20"/>
      <c r="E32" s="20"/>
      <c r="F32" s="21"/>
      <c r="G32" s="22"/>
      <c r="H32" s="138"/>
      <c r="I32" s="139"/>
      <c r="J32" s="81" t="str">
        <f t="shared" si="0"/>
        <v/>
      </c>
      <c r="K32" s="82"/>
      <c r="L32" s="71"/>
      <c r="M32" s="50"/>
      <c r="N32" s="66" t="str">
        <f t="shared" si="1"/>
        <v/>
      </c>
      <c r="P32" s="85"/>
      <c r="Q32" s="85"/>
      <c r="R32" s="85"/>
      <c r="S32" s="85"/>
      <c r="T32" s="85"/>
      <c r="U32" s="85"/>
    </row>
    <row r="33" spans="1:22" s="10" customFormat="1" ht="35.25" customHeight="1">
      <c r="B33" s="13">
        <v>19</v>
      </c>
      <c r="C33" s="19"/>
      <c r="D33" s="20"/>
      <c r="E33" s="20"/>
      <c r="F33" s="21"/>
      <c r="G33" s="22"/>
      <c r="H33" s="138"/>
      <c r="I33" s="139"/>
      <c r="J33" s="81" t="str">
        <f t="shared" si="0"/>
        <v/>
      </c>
      <c r="K33" s="82"/>
      <c r="L33" s="71"/>
      <c r="M33" s="50"/>
      <c r="N33" s="66" t="str">
        <f t="shared" si="1"/>
        <v/>
      </c>
      <c r="P33" s="38"/>
      <c r="T33" s="80" t="s">
        <v>54</v>
      </c>
    </row>
    <row r="34" spans="1:22" s="10" customFormat="1" ht="35.25" customHeight="1" thickBot="1">
      <c r="B34" s="13">
        <v>20</v>
      </c>
      <c r="C34" s="19"/>
      <c r="D34" s="20"/>
      <c r="E34" s="20"/>
      <c r="F34" s="21"/>
      <c r="G34" s="22"/>
      <c r="H34" s="138"/>
      <c r="I34" s="139"/>
      <c r="J34" s="81" t="str">
        <f t="shared" si="0"/>
        <v/>
      </c>
      <c r="K34" s="82"/>
      <c r="L34" s="71"/>
      <c r="M34" s="50"/>
      <c r="N34" s="66" t="str">
        <f t="shared" si="1"/>
        <v/>
      </c>
      <c r="P34" s="38"/>
      <c r="Q34" s="39"/>
      <c r="R34" s="42"/>
      <c r="S34" s="39"/>
      <c r="T34" s="45"/>
    </row>
    <row r="35" spans="1:22" s="10" customFormat="1" ht="35.25" customHeight="1">
      <c r="B35" s="13">
        <v>21</v>
      </c>
      <c r="C35" s="19"/>
      <c r="D35" s="20"/>
      <c r="E35" s="20"/>
      <c r="F35" s="21"/>
      <c r="G35" s="22"/>
      <c r="H35" s="138"/>
      <c r="I35" s="139"/>
      <c r="J35" s="81" t="str">
        <f t="shared" si="0"/>
        <v/>
      </c>
      <c r="K35" s="82"/>
      <c r="L35" s="71"/>
      <c r="M35" s="50"/>
      <c r="N35" s="66" t="str">
        <f t="shared" si="1"/>
        <v/>
      </c>
      <c r="P35" s="38"/>
      <c r="Q35" s="39"/>
      <c r="R35" s="39"/>
      <c r="S35" s="39"/>
      <c r="T35" s="39"/>
      <c r="U35" s="39"/>
    </row>
    <row r="36" spans="1:22" s="10" customFormat="1" ht="35.25" customHeight="1">
      <c r="B36" s="13">
        <v>22</v>
      </c>
      <c r="C36" s="19"/>
      <c r="D36" s="20"/>
      <c r="E36" s="20"/>
      <c r="F36" s="21"/>
      <c r="G36" s="22"/>
      <c r="H36" s="138"/>
      <c r="I36" s="139"/>
      <c r="J36" s="81" t="str">
        <f t="shared" si="0"/>
        <v/>
      </c>
      <c r="K36" s="82"/>
      <c r="L36" s="71"/>
      <c r="M36" s="50"/>
      <c r="N36" s="66" t="str">
        <f t="shared" si="1"/>
        <v/>
      </c>
      <c r="P36" s="38"/>
      <c r="Q36" s="39"/>
      <c r="R36" s="39"/>
      <c r="S36" s="39"/>
      <c r="T36" s="39"/>
      <c r="U36" s="39"/>
    </row>
    <row r="37" spans="1:22" s="10" customFormat="1" ht="35.25" customHeight="1">
      <c r="B37" s="13">
        <v>23</v>
      </c>
      <c r="C37" s="19"/>
      <c r="D37" s="20"/>
      <c r="E37" s="20"/>
      <c r="F37" s="21"/>
      <c r="G37" s="22"/>
      <c r="H37" s="138"/>
      <c r="I37" s="139"/>
      <c r="J37" s="81" t="str">
        <f t="shared" si="0"/>
        <v/>
      </c>
      <c r="K37" s="82"/>
      <c r="L37" s="71"/>
      <c r="M37" s="50"/>
      <c r="N37" s="66" t="str">
        <f t="shared" si="1"/>
        <v/>
      </c>
      <c r="P37" s="38"/>
      <c r="Q37" s="39"/>
      <c r="R37" s="39"/>
      <c r="S37" s="39"/>
      <c r="T37" s="39"/>
      <c r="U37" s="39"/>
    </row>
    <row r="38" spans="1:22" s="10" customFormat="1" ht="35.25" customHeight="1">
      <c r="B38" s="13">
        <v>24</v>
      </c>
      <c r="C38" s="19"/>
      <c r="D38" s="20"/>
      <c r="E38" s="20"/>
      <c r="F38" s="21"/>
      <c r="G38" s="22"/>
      <c r="H38" s="138"/>
      <c r="I38" s="139"/>
      <c r="J38" s="81" t="str">
        <f t="shared" si="0"/>
        <v/>
      </c>
      <c r="K38" s="82"/>
      <c r="L38" s="71"/>
      <c r="M38" s="50"/>
      <c r="N38" s="66" t="str">
        <f t="shared" si="1"/>
        <v/>
      </c>
      <c r="P38" s="38"/>
      <c r="Q38" s="39"/>
      <c r="R38" s="39"/>
      <c r="S38" s="39"/>
      <c r="T38" s="39"/>
      <c r="U38" s="39"/>
    </row>
    <row r="39" spans="1:22" s="10" customFormat="1" ht="35.25" customHeight="1">
      <c r="B39" s="13">
        <v>25</v>
      </c>
      <c r="C39" s="19"/>
      <c r="D39" s="20"/>
      <c r="E39" s="20"/>
      <c r="F39" s="21"/>
      <c r="G39" s="22"/>
      <c r="H39" s="138"/>
      <c r="I39" s="139"/>
      <c r="J39" s="81" t="str">
        <f t="shared" si="0"/>
        <v/>
      </c>
      <c r="K39" s="82"/>
      <c r="L39" s="71"/>
      <c r="M39" s="50"/>
      <c r="N39" s="66" t="str">
        <f t="shared" si="1"/>
        <v/>
      </c>
      <c r="P39" s="38"/>
      <c r="Q39" s="39"/>
      <c r="R39" s="39"/>
      <c r="S39" s="39"/>
      <c r="T39" s="39"/>
      <c r="U39" s="39"/>
    </row>
    <row r="40" spans="1:22" s="10" customFormat="1" ht="35.25" customHeight="1">
      <c r="B40" s="13">
        <v>26</v>
      </c>
      <c r="C40" s="19"/>
      <c r="D40" s="20"/>
      <c r="E40" s="20"/>
      <c r="F40" s="21"/>
      <c r="G40" s="22"/>
      <c r="H40" s="138"/>
      <c r="I40" s="139"/>
      <c r="J40" s="81" t="str">
        <f t="shared" si="0"/>
        <v/>
      </c>
      <c r="K40" s="82"/>
      <c r="L40" s="71"/>
      <c r="M40" s="50"/>
      <c r="N40" s="66" t="str">
        <f t="shared" si="1"/>
        <v/>
      </c>
      <c r="O40"/>
      <c r="P40" s="38"/>
      <c r="Q40" s="39"/>
      <c r="R40" s="39"/>
      <c r="S40" s="39"/>
      <c r="T40" s="39"/>
      <c r="U40" s="39"/>
    </row>
    <row r="41" spans="1:22" s="10" customFormat="1" ht="35.25" customHeight="1">
      <c r="B41" s="13">
        <v>27</v>
      </c>
      <c r="C41" s="19"/>
      <c r="D41" s="20"/>
      <c r="E41" s="20"/>
      <c r="F41" s="21"/>
      <c r="G41" s="22"/>
      <c r="H41" s="138"/>
      <c r="I41" s="139"/>
      <c r="J41" s="81" t="str">
        <f t="shared" si="0"/>
        <v/>
      </c>
      <c r="K41" s="82"/>
      <c r="L41" s="71"/>
      <c r="M41" s="50"/>
      <c r="N41" s="66" t="str">
        <f t="shared" si="1"/>
        <v/>
      </c>
      <c r="O41"/>
      <c r="P41" s="38"/>
      <c r="Q41" s="39"/>
      <c r="R41" s="39"/>
      <c r="S41" s="39"/>
      <c r="T41" s="39"/>
      <c r="U41" s="39"/>
    </row>
    <row r="42" spans="1:22" s="10" customFormat="1" ht="35.25" customHeight="1">
      <c r="B42" s="13">
        <v>28</v>
      </c>
      <c r="C42" s="19"/>
      <c r="D42" s="20"/>
      <c r="E42" s="20"/>
      <c r="F42" s="21"/>
      <c r="G42" s="22"/>
      <c r="H42" s="138"/>
      <c r="I42" s="139"/>
      <c r="J42" s="81" t="str">
        <f t="shared" si="0"/>
        <v/>
      </c>
      <c r="K42" s="82"/>
      <c r="L42" s="71"/>
      <c r="M42" s="50"/>
      <c r="N42" s="66" t="str">
        <f t="shared" si="1"/>
        <v/>
      </c>
      <c r="O42"/>
      <c r="P42" s="38"/>
      <c r="Q42" s="39"/>
      <c r="R42" s="39"/>
      <c r="S42" s="39"/>
      <c r="T42" s="39"/>
      <c r="U42" s="39"/>
    </row>
    <row r="43" spans="1:22" s="10" customFormat="1" ht="35.25" customHeight="1">
      <c r="B43" s="13">
        <v>29</v>
      </c>
      <c r="C43" s="19"/>
      <c r="D43" s="20"/>
      <c r="E43" s="20"/>
      <c r="F43" s="21"/>
      <c r="G43" s="22"/>
      <c r="H43" s="138"/>
      <c r="I43" s="139"/>
      <c r="J43" s="81" t="str">
        <f t="shared" si="0"/>
        <v/>
      </c>
      <c r="K43" s="82"/>
      <c r="L43" s="71"/>
      <c r="M43" s="50"/>
      <c r="N43" s="66" t="str">
        <f t="shared" si="1"/>
        <v/>
      </c>
      <c r="O43"/>
      <c r="P43" s="38"/>
      <c r="Q43" s="39"/>
      <c r="R43" s="39"/>
      <c r="S43" s="39"/>
      <c r="T43" s="39"/>
      <c r="U43" s="39"/>
    </row>
    <row r="44" spans="1:22" s="10" customFormat="1" ht="35.25" customHeight="1" thickBot="1">
      <c r="B44" s="14">
        <v>30</v>
      </c>
      <c r="C44" s="23"/>
      <c r="D44" s="24"/>
      <c r="E44" s="24"/>
      <c r="F44" s="25"/>
      <c r="G44" s="26"/>
      <c r="H44" s="154"/>
      <c r="I44" s="155"/>
      <c r="J44" s="83" t="str">
        <f t="shared" si="0"/>
        <v/>
      </c>
      <c r="K44" s="84"/>
      <c r="L44" s="72"/>
      <c r="M44" s="67"/>
      <c r="N44" s="68" t="str">
        <f t="shared" si="1"/>
        <v/>
      </c>
      <c r="O44"/>
      <c r="P44" s="38"/>
      <c r="Q44" s="39"/>
      <c r="R44" s="39"/>
      <c r="S44" s="39"/>
      <c r="T44" s="39"/>
      <c r="U44" s="39"/>
      <c r="V44"/>
    </row>
    <row r="45" spans="1:22" ht="35.25" customHeight="1">
      <c r="A45" s="88" t="s">
        <v>35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58"/>
    </row>
    <row r="46" spans="1:22" ht="35.25" customHeight="1">
      <c r="D46" s="5"/>
      <c r="G46"/>
      <c r="J46" s="163" t="str">
        <f>N50</f>
        <v/>
      </c>
      <c r="K46" s="163"/>
      <c r="L46" s="164" t="str">
        <f>IF(D50="","枚目／","２枚目／")</f>
        <v>枚目／</v>
      </c>
      <c r="M46" s="35" t="str">
        <f>IF(D50="","","2")</f>
        <v/>
      </c>
      <c r="N46" t="s">
        <v>22</v>
      </c>
      <c r="P46"/>
      <c r="Q46"/>
      <c r="R46"/>
      <c r="S46"/>
      <c r="T46"/>
      <c r="U46"/>
    </row>
    <row r="47" spans="1:22" ht="15" customHeight="1" thickBot="1">
      <c r="G47"/>
      <c r="P47"/>
      <c r="Q47"/>
      <c r="R47"/>
      <c r="S47"/>
      <c r="T47"/>
      <c r="U47"/>
    </row>
    <row r="48" spans="1:22" s="10" customFormat="1" ht="35.25" customHeight="1">
      <c r="B48" s="140" t="s">
        <v>25</v>
      </c>
      <c r="C48" s="157" t="s">
        <v>24</v>
      </c>
      <c r="D48" s="158" t="s">
        <v>1</v>
      </c>
      <c r="E48" s="104" t="s">
        <v>12</v>
      </c>
      <c r="F48" s="105" t="s">
        <v>2</v>
      </c>
      <c r="G48" s="107" t="s">
        <v>21</v>
      </c>
      <c r="H48" s="134" t="s">
        <v>33</v>
      </c>
      <c r="I48" s="135"/>
      <c r="J48" s="132" t="s">
        <v>38</v>
      </c>
      <c r="K48" s="133"/>
      <c r="L48" s="115" t="s">
        <v>50</v>
      </c>
      <c r="M48" s="142" t="s">
        <v>55</v>
      </c>
      <c r="N48" s="89" t="s">
        <v>11</v>
      </c>
      <c r="O48" s="38"/>
      <c r="P48"/>
    </row>
    <row r="49" spans="2:16" s="10" customFormat="1" ht="35.25" customHeight="1" thickBot="1">
      <c r="B49" s="141"/>
      <c r="C49" s="159"/>
      <c r="D49" s="160"/>
      <c r="E49" s="103"/>
      <c r="F49" s="106"/>
      <c r="G49" s="108"/>
      <c r="H49" s="136"/>
      <c r="I49" s="137"/>
      <c r="J49" s="109" t="s">
        <v>39</v>
      </c>
      <c r="K49" s="110"/>
      <c r="L49" s="116"/>
      <c r="M49" s="143"/>
      <c r="N49" s="90"/>
      <c r="P49"/>
    </row>
    <row r="50" spans="2:16" s="10" customFormat="1" ht="35.25" customHeight="1" thickBot="1">
      <c r="B50" s="12">
        <v>31</v>
      </c>
      <c r="C50" s="15"/>
      <c r="D50" s="16"/>
      <c r="E50" s="16"/>
      <c r="F50" s="17"/>
      <c r="G50" s="18"/>
      <c r="H50" s="150"/>
      <c r="I50" s="151"/>
      <c r="J50" s="86" t="str">
        <f>IF(H50="","",IF(H50=$T$15,$T$26,IF(H50=$T$16,$T$27,IF(H50=$T$17,$T$28,$T$29))))</f>
        <v/>
      </c>
      <c r="K50" s="87"/>
      <c r="L50" s="69"/>
      <c r="M50" s="50"/>
      <c r="N50" s="66" t="str">
        <f>IF(D50="","",$I$4)</f>
        <v/>
      </c>
      <c r="P50"/>
    </row>
    <row r="51" spans="2:16" s="10" customFormat="1" ht="35.25" customHeight="1">
      <c r="B51" s="13">
        <v>32</v>
      </c>
      <c r="C51" s="19"/>
      <c r="D51" s="20"/>
      <c r="E51" s="20"/>
      <c r="F51" s="17"/>
      <c r="G51" s="22"/>
      <c r="H51" s="138"/>
      <c r="I51" s="139"/>
      <c r="J51" s="86" t="str">
        <f t="shared" ref="J51:J79" si="2">IF(H51="","",IF(H51=$T$15,$T$26,IF(H51=$T$16,$T$27,IF(H51=$T$17,$T$28,$T$29))))</f>
        <v/>
      </c>
      <c r="K51" s="87"/>
      <c r="L51" s="70"/>
      <c r="M51" s="50"/>
      <c r="N51" s="66" t="str">
        <f t="shared" ref="N51:N79" si="3">IF(D51="","",$I$4)</f>
        <v/>
      </c>
    </row>
    <row r="52" spans="2:16" s="10" customFormat="1" ht="35.25" customHeight="1">
      <c r="B52" s="13">
        <v>33</v>
      </c>
      <c r="C52" s="19"/>
      <c r="D52" s="20"/>
      <c r="E52" s="20"/>
      <c r="F52" s="21"/>
      <c r="G52" s="22"/>
      <c r="H52" s="138"/>
      <c r="I52" s="139"/>
      <c r="J52" s="152" t="str">
        <f t="shared" si="2"/>
        <v/>
      </c>
      <c r="K52" s="153"/>
      <c r="L52" s="71"/>
      <c r="M52" s="50"/>
      <c r="N52" s="66" t="str">
        <f t="shared" si="3"/>
        <v/>
      </c>
    </row>
    <row r="53" spans="2:16" s="10" customFormat="1" ht="35.25" customHeight="1">
      <c r="B53" s="13">
        <v>34</v>
      </c>
      <c r="C53" s="19"/>
      <c r="D53" s="20"/>
      <c r="E53" s="20"/>
      <c r="F53" s="21"/>
      <c r="G53" s="22"/>
      <c r="H53" s="138"/>
      <c r="I53" s="139"/>
      <c r="J53" s="81" t="str">
        <f t="shared" si="2"/>
        <v/>
      </c>
      <c r="K53" s="82"/>
      <c r="L53" s="71"/>
      <c r="M53" s="50"/>
      <c r="N53" s="66" t="str">
        <f t="shared" si="3"/>
        <v/>
      </c>
      <c r="P53"/>
    </row>
    <row r="54" spans="2:16" s="10" customFormat="1" ht="35.25" customHeight="1">
      <c r="B54" s="13">
        <v>35</v>
      </c>
      <c r="C54" s="19"/>
      <c r="D54" s="20"/>
      <c r="E54" s="20"/>
      <c r="F54" s="21"/>
      <c r="G54" s="22"/>
      <c r="H54" s="138"/>
      <c r="I54" s="139"/>
      <c r="J54" s="81" t="str">
        <f t="shared" si="2"/>
        <v/>
      </c>
      <c r="K54" s="82"/>
      <c r="L54" s="71"/>
      <c r="M54" s="50"/>
      <c r="N54" s="66" t="str">
        <f t="shared" si="3"/>
        <v/>
      </c>
      <c r="P54"/>
    </row>
    <row r="55" spans="2:16" s="10" customFormat="1" ht="35.25" customHeight="1">
      <c r="B55" s="13">
        <v>36</v>
      </c>
      <c r="C55" s="19"/>
      <c r="D55" s="20"/>
      <c r="E55" s="20"/>
      <c r="F55" s="21"/>
      <c r="G55" s="22"/>
      <c r="H55" s="138"/>
      <c r="I55" s="139"/>
      <c r="J55" s="81" t="str">
        <f t="shared" si="2"/>
        <v/>
      </c>
      <c r="K55" s="82"/>
      <c r="L55" s="71"/>
      <c r="M55" s="50"/>
      <c r="N55" s="66" t="str">
        <f t="shared" si="3"/>
        <v/>
      </c>
      <c r="P55"/>
    </row>
    <row r="56" spans="2:16" s="10" customFormat="1" ht="35.25" customHeight="1">
      <c r="B56" s="13">
        <v>37</v>
      </c>
      <c r="C56" s="19"/>
      <c r="D56" s="20"/>
      <c r="E56" s="20"/>
      <c r="F56" s="21"/>
      <c r="G56" s="22"/>
      <c r="H56" s="138"/>
      <c r="I56" s="139"/>
      <c r="J56" s="81" t="str">
        <f t="shared" si="2"/>
        <v/>
      </c>
      <c r="K56" s="82"/>
      <c r="L56" s="71"/>
      <c r="M56" s="50"/>
      <c r="N56" s="66" t="str">
        <f t="shared" si="3"/>
        <v/>
      </c>
      <c r="P56"/>
    </row>
    <row r="57" spans="2:16" s="10" customFormat="1" ht="35.25" customHeight="1">
      <c r="B57" s="13">
        <v>38</v>
      </c>
      <c r="C57" s="19"/>
      <c r="D57" s="20"/>
      <c r="E57" s="20"/>
      <c r="F57" s="21"/>
      <c r="G57" s="22"/>
      <c r="H57" s="138"/>
      <c r="I57" s="139"/>
      <c r="J57" s="81" t="str">
        <f t="shared" si="2"/>
        <v/>
      </c>
      <c r="K57" s="82"/>
      <c r="L57" s="71"/>
      <c r="M57" s="50"/>
      <c r="N57" s="66" t="str">
        <f t="shared" si="3"/>
        <v/>
      </c>
      <c r="P57"/>
    </row>
    <row r="58" spans="2:16" s="10" customFormat="1" ht="35.25" customHeight="1">
      <c r="B58" s="13">
        <v>39</v>
      </c>
      <c r="C58" s="19"/>
      <c r="D58" s="20"/>
      <c r="E58" s="20"/>
      <c r="F58" s="21"/>
      <c r="G58" s="22"/>
      <c r="H58" s="138"/>
      <c r="I58" s="139"/>
      <c r="J58" s="81" t="str">
        <f t="shared" si="2"/>
        <v/>
      </c>
      <c r="K58" s="82"/>
      <c r="L58" s="71"/>
      <c r="M58" s="50"/>
      <c r="N58" s="66" t="str">
        <f t="shared" si="3"/>
        <v/>
      </c>
      <c r="P58"/>
    </row>
    <row r="59" spans="2:16" s="10" customFormat="1" ht="35.25" customHeight="1">
      <c r="B59" s="13">
        <v>40</v>
      </c>
      <c r="C59" s="19"/>
      <c r="D59" s="20"/>
      <c r="E59" s="20"/>
      <c r="F59" s="21"/>
      <c r="G59" s="22"/>
      <c r="H59" s="138"/>
      <c r="I59" s="139"/>
      <c r="J59" s="81" t="str">
        <f t="shared" si="2"/>
        <v/>
      </c>
      <c r="K59" s="82"/>
      <c r="L59" s="71"/>
      <c r="M59" s="50"/>
      <c r="N59" s="66" t="str">
        <f t="shared" si="3"/>
        <v/>
      </c>
      <c r="P59"/>
    </row>
    <row r="60" spans="2:16" s="10" customFormat="1" ht="35.25" customHeight="1">
      <c r="B60" s="13">
        <v>41</v>
      </c>
      <c r="C60" s="19"/>
      <c r="D60" s="20"/>
      <c r="E60" s="20"/>
      <c r="F60" s="21"/>
      <c r="G60" s="22"/>
      <c r="H60" s="138"/>
      <c r="I60" s="139"/>
      <c r="J60" s="81" t="str">
        <f t="shared" si="2"/>
        <v/>
      </c>
      <c r="K60" s="82"/>
      <c r="L60" s="71"/>
      <c r="M60" s="50"/>
      <c r="N60" s="66" t="str">
        <f t="shared" si="3"/>
        <v/>
      </c>
      <c r="P60"/>
    </row>
    <row r="61" spans="2:16" s="10" customFormat="1" ht="35.25" customHeight="1">
      <c r="B61" s="13">
        <v>42</v>
      </c>
      <c r="C61" s="19"/>
      <c r="D61" s="20"/>
      <c r="E61" s="20"/>
      <c r="F61" s="21"/>
      <c r="G61" s="22"/>
      <c r="H61" s="138"/>
      <c r="I61" s="139"/>
      <c r="J61" s="81" t="str">
        <f t="shared" si="2"/>
        <v/>
      </c>
      <c r="K61" s="82"/>
      <c r="L61" s="71"/>
      <c r="M61" s="50"/>
      <c r="N61" s="66" t="str">
        <f t="shared" si="3"/>
        <v/>
      </c>
      <c r="P61"/>
    </row>
    <row r="62" spans="2:16" s="10" customFormat="1" ht="35.25" customHeight="1">
      <c r="B62" s="13">
        <v>43</v>
      </c>
      <c r="C62" s="19"/>
      <c r="D62" s="20"/>
      <c r="E62" s="20"/>
      <c r="F62" s="21"/>
      <c r="G62" s="22"/>
      <c r="H62" s="138"/>
      <c r="I62" s="139"/>
      <c r="J62" s="81" t="str">
        <f t="shared" si="2"/>
        <v/>
      </c>
      <c r="K62" s="82"/>
      <c r="L62" s="71"/>
      <c r="M62" s="50"/>
      <c r="N62" s="66" t="str">
        <f t="shared" si="3"/>
        <v/>
      </c>
      <c r="P62"/>
    </row>
    <row r="63" spans="2:16" s="10" customFormat="1" ht="35.25" customHeight="1">
      <c r="B63" s="13">
        <v>44</v>
      </c>
      <c r="C63" s="19"/>
      <c r="D63" s="20"/>
      <c r="E63" s="20"/>
      <c r="F63" s="21"/>
      <c r="G63" s="22"/>
      <c r="H63" s="138"/>
      <c r="I63" s="139"/>
      <c r="J63" s="81" t="str">
        <f t="shared" si="2"/>
        <v/>
      </c>
      <c r="K63" s="82"/>
      <c r="L63" s="71"/>
      <c r="M63" s="50"/>
      <c r="N63" s="66" t="str">
        <f t="shared" si="3"/>
        <v/>
      </c>
      <c r="P63"/>
    </row>
    <row r="64" spans="2:16" s="10" customFormat="1" ht="35.25" customHeight="1">
      <c r="B64" s="13">
        <v>45</v>
      </c>
      <c r="C64" s="19"/>
      <c r="D64" s="20"/>
      <c r="E64" s="20"/>
      <c r="F64" s="21"/>
      <c r="G64" s="22"/>
      <c r="H64" s="138"/>
      <c r="I64" s="139"/>
      <c r="J64" s="81" t="str">
        <f t="shared" si="2"/>
        <v/>
      </c>
      <c r="K64" s="82"/>
      <c r="L64" s="71"/>
      <c r="M64" s="50"/>
      <c r="N64" s="66" t="str">
        <f t="shared" si="3"/>
        <v/>
      </c>
      <c r="P64"/>
    </row>
    <row r="65" spans="2:22" s="10" customFormat="1" ht="35.25" customHeight="1">
      <c r="B65" s="13">
        <v>46</v>
      </c>
      <c r="C65" s="19"/>
      <c r="D65" s="20"/>
      <c r="E65" s="20"/>
      <c r="F65" s="21"/>
      <c r="G65" s="22"/>
      <c r="H65" s="138"/>
      <c r="I65" s="139"/>
      <c r="J65" s="81" t="str">
        <f t="shared" si="2"/>
        <v/>
      </c>
      <c r="K65" s="82"/>
      <c r="L65" s="71"/>
      <c r="M65" s="50"/>
      <c r="N65" s="66" t="str">
        <f t="shared" si="3"/>
        <v/>
      </c>
      <c r="P65"/>
    </row>
    <row r="66" spans="2:22" s="10" customFormat="1" ht="35.25" customHeight="1">
      <c r="B66" s="13">
        <v>47</v>
      </c>
      <c r="C66" s="19"/>
      <c r="D66" s="20"/>
      <c r="E66" s="20"/>
      <c r="F66" s="21"/>
      <c r="G66" s="22"/>
      <c r="H66" s="138"/>
      <c r="I66" s="139"/>
      <c r="J66" s="81" t="str">
        <f t="shared" si="2"/>
        <v/>
      </c>
      <c r="K66" s="82"/>
      <c r="L66" s="71"/>
      <c r="M66" s="50"/>
      <c r="N66" s="66" t="str">
        <f t="shared" si="3"/>
        <v/>
      </c>
      <c r="P66"/>
    </row>
    <row r="67" spans="2:22" s="10" customFormat="1" ht="35.25" customHeight="1">
      <c r="B67" s="13">
        <v>48</v>
      </c>
      <c r="C67" s="19"/>
      <c r="D67" s="20"/>
      <c r="E67" s="20"/>
      <c r="F67" s="21"/>
      <c r="G67" s="22"/>
      <c r="H67" s="138"/>
      <c r="I67" s="139"/>
      <c r="J67" s="81" t="str">
        <f t="shared" si="2"/>
        <v/>
      </c>
      <c r="K67" s="82"/>
      <c r="L67" s="71"/>
      <c r="M67" s="50"/>
      <c r="N67" s="66" t="str">
        <f t="shared" si="3"/>
        <v/>
      </c>
    </row>
    <row r="68" spans="2:22" s="10" customFormat="1" ht="35.25" customHeight="1">
      <c r="B68" s="13">
        <v>49</v>
      </c>
      <c r="C68" s="19"/>
      <c r="D68" s="20"/>
      <c r="E68" s="20"/>
      <c r="F68" s="21"/>
      <c r="G68" s="22"/>
      <c r="H68" s="138"/>
      <c r="I68" s="139"/>
      <c r="J68" s="81" t="str">
        <f t="shared" si="2"/>
        <v/>
      </c>
      <c r="K68" s="82"/>
      <c r="L68" s="71"/>
      <c r="M68" s="50"/>
      <c r="N68" s="66" t="str">
        <f t="shared" si="3"/>
        <v/>
      </c>
    </row>
    <row r="69" spans="2:22" s="10" customFormat="1" ht="35.25" customHeight="1">
      <c r="B69" s="13">
        <v>50</v>
      </c>
      <c r="C69" s="19"/>
      <c r="D69" s="20"/>
      <c r="E69" s="20"/>
      <c r="F69" s="21"/>
      <c r="G69" s="22"/>
      <c r="H69" s="138"/>
      <c r="I69" s="139"/>
      <c r="J69" s="81" t="str">
        <f t="shared" si="2"/>
        <v/>
      </c>
      <c r="K69" s="82"/>
      <c r="L69" s="71"/>
      <c r="M69" s="50"/>
      <c r="N69" s="66" t="str">
        <f t="shared" si="3"/>
        <v/>
      </c>
    </row>
    <row r="70" spans="2:22" s="10" customFormat="1" ht="35.25" customHeight="1">
      <c r="B70" s="13">
        <v>51</v>
      </c>
      <c r="C70" s="19"/>
      <c r="D70" s="20"/>
      <c r="E70" s="20"/>
      <c r="F70" s="21"/>
      <c r="G70" s="22"/>
      <c r="H70" s="138"/>
      <c r="I70" s="139"/>
      <c r="J70" s="81" t="str">
        <f t="shared" si="2"/>
        <v/>
      </c>
      <c r="K70" s="82"/>
      <c r="L70" s="71"/>
      <c r="M70" s="50"/>
      <c r="N70" s="66" t="str">
        <f t="shared" si="3"/>
        <v/>
      </c>
    </row>
    <row r="71" spans="2:22" s="10" customFormat="1" ht="35.25" customHeight="1">
      <c r="B71" s="13">
        <v>52</v>
      </c>
      <c r="C71" s="19"/>
      <c r="D71" s="20"/>
      <c r="E71" s="20"/>
      <c r="F71" s="21"/>
      <c r="G71" s="22"/>
      <c r="H71" s="138"/>
      <c r="I71" s="139"/>
      <c r="J71" s="81" t="str">
        <f t="shared" si="2"/>
        <v/>
      </c>
      <c r="K71" s="82"/>
      <c r="L71" s="71"/>
      <c r="M71" s="50"/>
      <c r="N71" s="66" t="str">
        <f t="shared" si="3"/>
        <v/>
      </c>
    </row>
    <row r="72" spans="2:22" s="10" customFormat="1" ht="35.25" customHeight="1">
      <c r="B72" s="13">
        <v>53</v>
      </c>
      <c r="C72" s="19"/>
      <c r="D72" s="20"/>
      <c r="E72" s="20"/>
      <c r="F72" s="21"/>
      <c r="G72" s="22"/>
      <c r="H72" s="138"/>
      <c r="I72" s="139"/>
      <c r="J72" s="81" t="str">
        <f t="shared" si="2"/>
        <v/>
      </c>
      <c r="K72" s="82"/>
      <c r="L72" s="71"/>
      <c r="M72" s="50"/>
      <c r="N72" s="66" t="str">
        <f t="shared" si="3"/>
        <v/>
      </c>
    </row>
    <row r="73" spans="2:22" s="10" customFormat="1" ht="35.25" customHeight="1">
      <c r="B73" s="13">
        <v>54</v>
      </c>
      <c r="C73" s="19"/>
      <c r="D73" s="20"/>
      <c r="E73" s="20"/>
      <c r="F73" s="21"/>
      <c r="G73" s="22"/>
      <c r="H73" s="138"/>
      <c r="I73" s="139"/>
      <c r="J73" s="81" t="str">
        <f t="shared" si="2"/>
        <v/>
      </c>
      <c r="K73" s="82"/>
      <c r="L73" s="71"/>
      <c r="M73" s="50"/>
      <c r="N73" s="66" t="str">
        <f t="shared" si="3"/>
        <v/>
      </c>
      <c r="P73" s="38"/>
      <c r="Q73" s="39"/>
      <c r="R73" s="39"/>
      <c r="S73" s="39"/>
      <c r="T73" s="39"/>
      <c r="U73" s="39"/>
    </row>
    <row r="74" spans="2:22" s="10" customFormat="1" ht="35.25" customHeight="1">
      <c r="B74" s="13">
        <v>55</v>
      </c>
      <c r="C74" s="19"/>
      <c r="D74" s="20"/>
      <c r="E74" s="20"/>
      <c r="F74" s="21"/>
      <c r="G74" s="22"/>
      <c r="H74" s="138"/>
      <c r="I74" s="139"/>
      <c r="J74" s="81" t="str">
        <f t="shared" si="2"/>
        <v/>
      </c>
      <c r="K74" s="82"/>
      <c r="L74" s="71"/>
      <c r="M74" s="50"/>
      <c r="N74" s="66" t="str">
        <f t="shared" si="3"/>
        <v/>
      </c>
      <c r="P74" s="38"/>
      <c r="Q74" s="39"/>
      <c r="R74" s="39"/>
      <c r="S74" s="39"/>
      <c r="T74" s="39"/>
      <c r="U74" s="39"/>
    </row>
    <row r="75" spans="2:22" s="10" customFormat="1" ht="35.25" customHeight="1">
      <c r="B75" s="13">
        <v>56</v>
      </c>
      <c r="C75" s="19"/>
      <c r="D75" s="20"/>
      <c r="E75" s="20"/>
      <c r="F75" s="21"/>
      <c r="G75" s="22"/>
      <c r="H75" s="138"/>
      <c r="I75" s="139"/>
      <c r="J75" s="81" t="str">
        <f t="shared" si="2"/>
        <v/>
      </c>
      <c r="K75" s="82"/>
      <c r="L75" s="71"/>
      <c r="M75" s="50"/>
      <c r="N75" s="66" t="str">
        <f t="shared" si="3"/>
        <v/>
      </c>
      <c r="O75"/>
      <c r="P75" s="38"/>
      <c r="Q75" s="39"/>
      <c r="R75" s="39"/>
      <c r="S75" s="39"/>
      <c r="T75" s="39"/>
      <c r="U75" s="39"/>
    </row>
    <row r="76" spans="2:22" s="10" customFormat="1" ht="35.25" customHeight="1">
      <c r="B76" s="13">
        <v>57</v>
      </c>
      <c r="C76" s="19"/>
      <c r="D76" s="20"/>
      <c r="E76" s="20"/>
      <c r="F76" s="21"/>
      <c r="G76" s="22"/>
      <c r="H76" s="138"/>
      <c r="I76" s="139"/>
      <c r="J76" s="81" t="str">
        <f t="shared" si="2"/>
        <v/>
      </c>
      <c r="K76" s="82"/>
      <c r="L76" s="71"/>
      <c r="M76" s="50"/>
      <c r="N76" s="66" t="str">
        <f t="shared" si="3"/>
        <v/>
      </c>
      <c r="O76"/>
      <c r="P76" s="38"/>
      <c r="Q76" s="39"/>
      <c r="R76" s="39"/>
      <c r="S76" s="39"/>
      <c r="T76" s="39"/>
      <c r="U76" s="39"/>
    </row>
    <row r="77" spans="2:22" s="10" customFormat="1" ht="35.25" customHeight="1">
      <c r="B77" s="13">
        <v>58</v>
      </c>
      <c r="C77" s="19"/>
      <c r="D77" s="20"/>
      <c r="E77" s="20"/>
      <c r="F77" s="21"/>
      <c r="G77" s="22"/>
      <c r="H77" s="138"/>
      <c r="I77" s="139"/>
      <c r="J77" s="81" t="str">
        <f t="shared" si="2"/>
        <v/>
      </c>
      <c r="K77" s="82"/>
      <c r="L77" s="71"/>
      <c r="M77" s="50"/>
      <c r="N77" s="66" t="str">
        <f t="shared" si="3"/>
        <v/>
      </c>
      <c r="O77"/>
      <c r="P77" s="38"/>
      <c r="Q77" s="39"/>
      <c r="R77" s="39"/>
      <c r="S77" s="39"/>
      <c r="T77" s="39"/>
      <c r="U77" s="39"/>
    </row>
    <row r="78" spans="2:22" s="10" customFormat="1" ht="35.25" customHeight="1">
      <c r="B78" s="13">
        <v>59</v>
      </c>
      <c r="C78" s="19"/>
      <c r="D78" s="20"/>
      <c r="E78" s="20"/>
      <c r="F78" s="21"/>
      <c r="G78" s="22"/>
      <c r="H78" s="138"/>
      <c r="I78" s="139"/>
      <c r="J78" s="81" t="str">
        <f t="shared" si="2"/>
        <v/>
      </c>
      <c r="K78" s="82"/>
      <c r="L78" s="71"/>
      <c r="M78" s="50"/>
      <c r="N78" s="66" t="str">
        <f t="shared" si="3"/>
        <v/>
      </c>
      <c r="O78"/>
      <c r="P78" s="38"/>
      <c r="Q78" s="39"/>
      <c r="R78" s="39"/>
      <c r="S78" s="39"/>
      <c r="T78" s="39"/>
      <c r="U78" s="39"/>
    </row>
    <row r="79" spans="2:22" s="10" customFormat="1" ht="35.25" customHeight="1">
      <c r="B79" s="13">
        <v>60</v>
      </c>
      <c r="C79" s="19"/>
      <c r="D79" s="20"/>
      <c r="E79" s="20"/>
      <c r="F79" s="21"/>
      <c r="G79" s="22"/>
      <c r="H79" s="138"/>
      <c r="I79" s="139"/>
      <c r="J79" s="81" t="str">
        <f t="shared" si="2"/>
        <v/>
      </c>
      <c r="K79" s="82"/>
      <c r="L79" s="71"/>
      <c r="M79" s="161"/>
      <c r="N79" s="66" t="str">
        <f t="shared" si="3"/>
        <v/>
      </c>
      <c r="O79"/>
      <c r="P79" s="38"/>
      <c r="Q79" s="39"/>
      <c r="R79" s="39"/>
      <c r="S79" s="39"/>
      <c r="T79" s="39"/>
      <c r="U79" s="39"/>
      <c r="V79"/>
    </row>
    <row r="80" spans="2:22" ht="35.25" customHeight="1">
      <c r="B80" s="13">
        <v>61</v>
      </c>
      <c r="C80" s="19"/>
      <c r="D80" s="20"/>
      <c r="E80" s="20"/>
      <c r="F80" s="21"/>
      <c r="G80" s="22"/>
      <c r="H80" s="138"/>
      <c r="I80" s="139"/>
      <c r="J80" s="81" t="str">
        <f t="shared" ref="J80:J89" si="4">IF(H80="","",IF(H80=$T$15,$T$26,IF(H80=$T$16,$T$27,IF(H80=$T$17,$T$28,$T$29))))</f>
        <v/>
      </c>
      <c r="K80" s="82"/>
      <c r="L80" s="71"/>
      <c r="M80" s="161"/>
      <c r="N80" s="66" t="str">
        <f t="shared" ref="N80:N89" si="5">IF(D80="","",$I$4)</f>
        <v/>
      </c>
    </row>
    <row r="81" spans="2:14" ht="35.25" customHeight="1">
      <c r="B81" s="13">
        <v>62</v>
      </c>
      <c r="C81" s="19"/>
      <c r="D81" s="20"/>
      <c r="E81" s="20"/>
      <c r="F81" s="21"/>
      <c r="G81" s="22"/>
      <c r="H81" s="138"/>
      <c r="I81" s="139"/>
      <c r="J81" s="81" t="str">
        <f t="shared" si="4"/>
        <v/>
      </c>
      <c r="K81" s="82"/>
      <c r="L81" s="71"/>
      <c r="M81" s="161"/>
      <c r="N81" s="66" t="str">
        <f t="shared" si="5"/>
        <v/>
      </c>
    </row>
    <row r="82" spans="2:14" ht="35.25" customHeight="1">
      <c r="B82" s="13">
        <v>63</v>
      </c>
      <c r="C82" s="19"/>
      <c r="D82" s="20"/>
      <c r="E82" s="20"/>
      <c r="F82" s="21"/>
      <c r="G82" s="22"/>
      <c r="H82" s="138"/>
      <c r="I82" s="139"/>
      <c r="J82" s="81" t="str">
        <f t="shared" si="4"/>
        <v/>
      </c>
      <c r="K82" s="82"/>
      <c r="L82" s="71"/>
      <c r="M82" s="161"/>
      <c r="N82" s="66" t="str">
        <f t="shared" si="5"/>
        <v/>
      </c>
    </row>
    <row r="83" spans="2:14" ht="35.25" customHeight="1">
      <c r="B83" s="13">
        <v>64</v>
      </c>
      <c r="C83" s="19"/>
      <c r="D83" s="20"/>
      <c r="E83" s="20"/>
      <c r="F83" s="21"/>
      <c r="G83" s="22"/>
      <c r="H83" s="138"/>
      <c r="I83" s="139"/>
      <c r="J83" s="81" t="str">
        <f t="shared" si="4"/>
        <v/>
      </c>
      <c r="K83" s="82"/>
      <c r="L83" s="71"/>
      <c r="M83" s="161"/>
      <c r="N83" s="66" t="str">
        <f t="shared" si="5"/>
        <v/>
      </c>
    </row>
    <row r="84" spans="2:14" ht="35.25" customHeight="1">
      <c r="B84" s="13">
        <v>65</v>
      </c>
      <c r="C84" s="19"/>
      <c r="D84" s="20"/>
      <c r="E84" s="20"/>
      <c r="F84" s="21"/>
      <c r="G84" s="22"/>
      <c r="H84" s="138"/>
      <c r="I84" s="139"/>
      <c r="J84" s="81" t="str">
        <f t="shared" si="4"/>
        <v/>
      </c>
      <c r="K84" s="82"/>
      <c r="L84" s="71"/>
      <c r="M84" s="161"/>
      <c r="N84" s="66" t="str">
        <f t="shared" si="5"/>
        <v/>
      </c>
    </row>
    <row r="85" spans="2:14" ht="35.25" customHeight="1">
      <c r="B85" s="13">
        <v>66</v>
      </c>
      <c r="C85" s="19"/>
      <c r="D85" s="20"/>
      <c r="E85" s="20"/>
      <c r="F85" s="21"/>
      <c r="G85" s="22"/>
      <c r="H85" s="138"/>
      <c r="I85" s="139"/>
      <c r="J85" s="81" t="str">
        <f t="shared" si="4"/>
        <v/>
      </c>
      <c r="K85" s="82"/>
      <c r="L85" s="71"/>
      <c r="M85" s="161"/>
      <c r="N85" s="66" t="str">
        <f t="shared" si="5"/>
        <v/>
      </c>
    </row>
    <row r="86" spans="2:14" ht="35.25" customHeight="1">
      <c r="B86" s="13">
        <v>67</v>
      </c>
      <c r="C86" s="19"/>
      <c r="D86" s="20"/>
      <c r="E86" s="20"/>
      <c r="F86" s="21"/>
      <c r="G86" s="22"/>
      <c r="H86" s="138"/>
      <c r="I86" s="139"/>
      <c r="J86" s="81" t="str">
        <f t="shared" si="4"/>
        <v/>
      </c>
      <c r="K86" s="82"/>
      <c r="L86" s="71"/>
      <c r="M86" s="161"/>
      <c r="N86" s="66" t="str">
        <f t="shared" si="5"/>
        <v/>
      </c>
    </row>
    <row r="87" spans="2:14" ht="35.25" customHeight="1">
      <c r="B87" s="13">
        <v>68</v>
      </c>
      <c r="C87" s="19"/>
      <c r="D87" s="20"/>
      <c r="E87" s="20"/>
      <c r="F87" s="21"/>
      <c r="G87" s="22"/>
      <c r="H87" s="138"/>
      <c r="I87" s="139"/>
      <c r="J87" s="81" t="str">
        <f t="shared" si="4"/>
        <v/>
      </c>
      <c r="K87" s="82"/>
      <c r="L87" s="71"/>
      <c r="M87" s="161"/>
      <c r="N87" s="66" t="str">
        <f t="shared" si="5"/>
        <v/>
      </c>
    </row>
    <row r="88" spans="2:14" ht="35.25" customHeight="1">
      <c r="B88" s="13">
        <v>69</v>
      </c>
      <c r="C88" s="19"/>
      <c r="D88" s="20"/>
      <c r="E88" s="20"/>
      <c r="F88" s="21"/>
      <c r="G88" s="22"/>
      <c r="H88" s="138"/>
      <c r="I88" s="139"/>
      <c r="J88" s="81" t="str">
        <f t="shared" si="4"/>
        <v/>
      </c>
      <c r="K88" s="82"/>
      <c r="L88" s="71"/>
      <c r="M88" s="161"/>
      <c r="N88" s="66" t="str">
        <f t="shared" si="5"/>
        <v/>
      </c>
    </row>
    <row r="89" spans="2:14" ht="35.25" customHeight="1" thickBot="1">
      <c r="B89" s="14">
        <v>70</v>
      </c>
      <c r="C89" s="23"/>
      <c r="D89" s="24"/>
      <c r="E89" s="24"/>
      <c r="F89" s="25"/>
      <c r="G89" s="26"/>
      <c r="H89" s="154"/>
      <c r="I89" s="155"/>
      <c r="J89" s="83" t="str">
        <f t="shared" si="4"/>
        <v/>
      </c>
      <c r="K89" s="84"/>
      <c r="L89" s="72"/>
      <c r="M89" s="162"/>
      <c r="N89" s="68" t="str">
        <f t="shared" si="5"/>
        <v/>
      </c>
    </row>
    <row r="90" spans="2:14" ht="35.25" customHeight="1">
      <c r="G90"/>
    </row>
    <row r="91" spans="2:14" ht="35.25" customHeight="1">
      <c r="G91"/>
    </row>
    <row r="92" spans="2:14" ht="35.25" customHeight="1">
      <c r="G92"/>
    </row>
    <row r="93" spans="2:14" ht="35.25" customHeight="1">
      <c r="G93"/>
    </row>
    <row r="94" spans="2:14" ht="35.25" customHeight="1">
      <c r="G94"/>
    </row>
    <row r="95" spans="2:14" ht="35.25" customHeight="1">
      <c r="G95"/>
    </row>
    <row r="96" spans="2:14" ht="35.25" customHeight="1">
      <c r="G96"/>
    </row>
    <row r="97" spans="7:22" ht="35.25" customHeight="1">
      <c r="G97"/>
    </row>
    <row r="98" spans="7:22" ht="35.25" customHeight="1">
      <c r="G98"/>
    </row>
    <row r="99" spans="7:22" ht="35.25" customHeight="1">
      <c r="G99"/>
    </row>
    <row r="100" spans="7:22" ht="35.25" customHeight="1">
      <c r="G100"/>
    </row>
    <row r="101" spans="7:22" ht="35.25" customHeight="1">
      <c r="G101"/>
    </row>
    <row r="102" spans="7:22" ht="35.25" customHeight="1">
      <c r="G102"/>
      <c r="V102" s="10"/>
    </row>
    <row r="103" spans="7:22" ht="35.25" customHeight="1">
      <c r="G103"/>
      <c r="V103" s="10"/>
    </row>
    <row r="104" spans="7:22" ht="35.25" customHeight="1">
      <c r="G104"/>
      <c r="V104" s="10"/>
    </row>
    <row r="105" spans="7:22" ht="35.25" customHeight="1">
      <c r="G105"/>
      <c r="V105" s="10"/>
    </row>
    <row r="106" spans="7:22" ht="35.25" customHeight="1">
      <c r="G106"/>
      <c r="V106" s="10"/>
    </row>
    <row r="107" spans="7:22" ht="35.25" customHeight="1">
      <c r="G107"/>
      <c r="V107" s="10"/>
    </row>
    <row r="108" spans="7:22" ht="35.25" customHeight="1">
      <c r="G108"/>
      <c r="V108" s="10"/>
    </row>
    <row r="109" spans="7:22" ht="35.25" customHeight="1">
      <c r="G109"/>
      <c r="V109" s="10"/>
    </row>
    <row r="110" spans="7:22" ht="35.25" customHeight="1">
      <c r="G110"/>
      <c r="V110" s="10"/>
    </row>
    <row r="111" spans="7:22" ht="35.25" customHeight="1">
      <c r="G111"/>
      <c r="V111" s="10"/>
    </row>
    <row r="112" spans="7:22" ht="35.25" customHeight="1">
      <c r="G112"/>
      <c r="V112" s="10"/>
    </row>
    <row r="113" spans="7:22" ht="35.25" customHeight="1">
      <c r="G113"/>
      <c r="V113" s="10"/>
    </row>
    <row r="114" spans="7:22" ht="35.25" customHeight="1">
      <c r="G114"/>
      <c r="V114" s="10"/>
    </row>
    <row r="115" spans="7:22" ht="35.25" customHeight="1">
      <c r="G115"/>
      <c r="V115" s="10"/>
    </row>
    <row r="116" spans="7:22" ht="35.25" customHeight="1">
      <c r="G116"/>
      <c r="V116" s="10"/>
    </row>
    <row r="117" spans="7:22" ht="35.25" customHeight="1">
      <c r="G117"/>
      <c r="V117" s="10"/>
    </row>
    <row r="118" spans="7:22" ht="35.25" customHeight="1">
      <c r="G118"/>
      <c r="V118" s="10"/>
    </row>
    <row r="119" spans="7:22" ht="35.25" customHeight="1">
      <c r="G119"/>
      <c r="V119" s="10"/>
    </row>
    <row r="120" spans="7:22" ht="35.25" customHeight="1">
      <c r="G120"/>
      <c r="V120" s="10"/>
    </row>
    <row r="121" spans="7:22" ht="35.25" customHeight="1">
      <c r="G121"/>
      <c r="V121" s="10"/>
    </row>
    <row r="122" spans="7:22" ht="35.25" customHeight="1">
      <c r="G122"/>
      <c r="V122" s="10"/>
    </row>
    <row r="123" spans="7:22" ht="35.25" customHeight="1">
      <c r="G123"/>
      <c r="V123" s="10"/>
    </row>
    <row r="124" spans="7:22" ht="35.25" customHeight="1">
      <c r="G124"/>
      <c r="V124" s="10"/>
    </row>
    <row r="125" spans="7:22" ht="35.25" customHeight="1">
      <c r="G125"/>
      <c r="V125" s="10"/>
    </row>
    <row r="126" spans="7:22" ht="35.25" customHeight="1">
      <c r="G126"/>
      <c r="V126" s="10"/>
    </row>
    <row r="127" spans="7:22" ht="35.25" customHeight="1">
      <c r="G127"/>
      <c r="V127" s="10"/>
    </row>
    <row r="128" spans="7:22" ht="35.25" customHeight="1">
      <c r="G128"/>
      <c r="V128" s="10"/>
    </row>
    <row r="129" spans="7:22" ht="35.25" customHeight="1">
      <c r="G129"/>
      <c r="V129" s="10"/>
    </row>
    <row r="130" spans="7:22" ht="35.25" customHeight="1">
      <c r="G130"/>
      <c r="V130" s="10"/>
    </row>
    <row r="131" spans="7:22" ht="35.25" customHeight="1">
      <c r="G131"/>
      <c r="V131" s="10"/>
    </row>
    <row r="132" spans="7:22" ht="35.25" customHeight="1">
      <c r="G132"/>
      <c r="V132" s="10"/>
    </row>
    <row r="133" spans="7:22" ht="35.25" customHeight="1">
      <c r="G133"/>
      <c r="V133" s="11"/>
    </row>
    <row r="134" spans="7:22" ht="35.25" customHeight="1">
      <c r="G134"/>
      <c r="V134" s="10"/>
    </row>
    <row r="135" spans="7:22" ht="35.25" customHeight="1">
      <c r="G135"/>
      <c r="V135" s="10"/>
    </row>
    <row r="136" spans="7:22" ht="35.25" customHeight="1">
      <c r="G136"/>
      <c r="V136" s="10"/>
    </row>
    <row r="137" spans="7:22" ht="35.25" customHeight="1">
      <c r="G137"/>
      <c r="V137" s="10"/>
    </row>
    <row r="138" spans="7:22" ht="35.25" customHeight="1">
      <c r="G138"/>
      <c r="V138" s="10"/>
    </row>
    <row r="139" spans="7:22" ht="35.25" customHeight="1">
      <c r="G139"/>
      <c r="V139" s="10"/>
    </row>
    <row r="140" spans="7:22" ht="35.25" customHeight="1">
      <c r="G140"/>
      <c r="V140" s="10"/>
    </row>
    <row r="141" spans="7:22" ht="35.25" customHeight="1">
      <c r="G141"/>
      <c r="V141" s="10"/>
    </row>
    <row r="142" spans="7:22" ht="35.25" customHeight="1">
      <c r="G142"/>
      <c r="V142" s="10"/>
    </row>
    <row r="143" spans="7:22" ht="35.25" customHeight="1">
      <c r="G143"/>
      <c r="V143" s="10"/>
    </row>
    <row r="144" spans="7:22" ht="35.25" customHeight="1">
      <c r="G144"/>
    </row>
    <row r="145" spans="7:7" ht="35.25" customHeight="1">
      <c r="G145"/>
    </row>
    <row r="146" spans="7:7" ht="35.25" customHeight="1">
      <c r="G146"/>
    </row>
    <row r="147" spans="7:7" ht="35.25" customHeight="1">
      <c r="G147"/>
    </row>
    <row r="148" spans="7:7" ht="35.25" customHeight="1">
      <c r="G148"/>
    </row>
    <row r="149" spans="7:7" ht="35.25" customHeight="1">
      <c r="G149"/>
    </row>
    <row r="150" spans="7:7" ht="35.25" customHeight="1">
      <c r="G150"/>
    </row>
    <row r="151" spans="7:7" ht="35.25" customHeight="1">
      <c r="G151"/>
    </row>
    <row r="152" spans="7:7" ht="35.25" customHeight="1">
      <c r="G152"/>
    </row>
    <row r="153" spans="7:7" ht="35.25" customHeight="1">
      <c r="G153"/>
    </row>
    <row r="154" spans="7:7" ht="35.25" customHeight="1">
      <c r="G154"/>
    </row>
    <row r="155" spans="7:7" ht="35.25" customHeight="1">
      <c r="G155"/>
    </row>
    <row r="156" spans="7:7" ht="35.25" customHeight="1">
      <c r="G156"/>
    </row>
    <row r="157" spans="7:7" ht="35.25" customHeight="1">
      <c r="G157"/>
    </row>
    <row r="158" spans="7:7" ht="35.25" customHeight="1">
      <c r="G158"/>
    </row>
    <row r="159" spans="7:7" ht="35.25" customHeight="1">
      <c r="G159"/>
    </row>
    <row r="160" spans="7:7" ht="35.25" customHeight="1">
      <c r="G160"/>
    </row>
    <row r="161" spans="7:22" ht="35.25" customHeight="1">
      <c r="G161"/>
    </row>
    <row r="162" spans="7:22" ht="35.25" customHeight="1">
      <c r="G162"/>
    </row>
    <row r="163" spans="7:22" ht="35.25" customHeight="1">
      <c r="G163"/>
    </row>
    <row r="164" spans="7:22" ht="35.25" customHeight="1">
      <c r="G164"/>
    </row>
    <row r="165" spans="7:22" ht="35.25" customHeight="1">
      <c r="G165"/>
    </row>
    <row r="166" spans="7:22" ht="35.25" customHeight="1">
      <c r="G166"/>
    </row>
    <row r="167" spans="7:22" ht="35.25" customHeight="1">
      <c r="G167"/>
    </row>
    <row r="168" spans="7:22" ht="35.25" customHeight="1">
      <c r="G168"/>
      <c r="V168" s="9"/>
    </row>
    <row r="169" spans="7:22" ht="35.25" customHeight="1">
      <c r="G169"/>
    </row>
    <row r="170" spans="7:22" ht="35.25" customHeight="1">
      <c r="G170"/>
    </row>
    <row r="171" spans="7:22" ht="35.25" customHeight="1">
      <c r="G171"/>
    </row>
    <row r="172" spans="7:22" ht="35.25" customHeight="1">
      <c r="G172"/>
    </row>
    <row r="173" spans="7:22" ht="35.25" customHeight="1">
      <c r="G173"/>
    </row>
    <row r="174" spans="7:22" ht="35.25" customHeight="1">
      <c r="G174"/>
    </row>
    <row r="175" spans="7:22" ht="35.25" customHeight="1">
      <c r="G175"/>
    </row>
    <row r="176" spans="7:22" ht="35.25" customHeight="1">
      <c r="G176"/>
    </row>
    <row r="177" spans="7:7" ht="35.25" customHeight="1">
      <c r="G177"/>
    </row>
    <row r="178" spans="7:7" ht="35.25" customHeight="1">
      <c r="G178"/>
    </row>
    <row r="179" spans="7:7" ht="35.25" customHeight="1">
      <c r="G179"/>
    </row>
    <row r="180" spans="7:7" ht="35.25" customHeight="1">
      <c r="G180"/>
    </row>
    <row r="181" spans="7:7" ht="35.25" customHeight="1">
      <c r="G181"/>
    </row>
    <row r="182" spans="7:7" ht="35.25" customHeight="1">
      <c r="G182"/>
    </row>
    <row r="183" spans="7:7" ht="35.25" customHeight="1">
      <c r="G183"/>
    </row>
    <row r="184" spans="7:7" ht="35.25" customHeight="1">
      <c r="G184"/>
    </row>
    <row r="185" spans="7:7" ht="35.25" customHeight="1">
      <c r="G185"/>
    </row>
    <row r="186" spans="7:7" ht="35.25" customHeight="1">
      <c r="G186"/>
    </row>
    <row r="187" spans="7:7" ht="35.25" customHeight="1">
      <c r="G187"/>
    </row>
    <row r="188" spans="7:7" ht="35.25" customHeight="1">
      <c r="G188"/>
    </row>
    <row r="189" spans="7:7" ht="35.25" customHeight="1">
      <c r="G189"/>
    </row>
    <row r="190" spans="7:7" ht="35.25" customHeight="1">
      <c r="G190"/>
    </row>
    <row r="191" spans="7:7" ht="35.25" customHeight="1">
      <c r="G191"/>
    </row>
    <row r="192" spans="7:7" ht="35.25" customHeight="1">
      <c r="G192"/>
    </row>
    <row r="193" spans="7:7" ht="35.25" customHeight="1">
      <c r="G193"/>
    </row>
    <row r="194" spans="7:7" ht="35.25" customHeight="1">
      <c r="G194"/>
    </row>
    <row r="195" spans="7:7" ht="35.25" customHeight="1">
      <c r="G195"/>
    </row>
    <row r="196" spans="7:7" ht="35.25" customHeight="1">
      <c r="G196"/>
    </row>
    <row r="197" spans="7:7" ht="35.25" customHeight="1">
      <c r="G197"/>
    </row>
    <row r="198" spans="7:7" ht="35.25" customHeight="1">
      <c r="G198"/>
    </row>
    <row r="199" spans="7:7" ht="35.25" customHeight="1">
      <c r="G199"/>
    </row>
    <row r="200" spans="7:7" ht="35.25" customHeight="1">
      <c r="G200"/>
    </row>
    <row r="201" spans="7:7" ht="35.25" customHeight="1">
      <c r="G201"/>
    </row>
    <row r="202" spans="7:7" ht="35.25" customHeight="1">
      <c r="G202"/>
    </row>
    <row r="203" spans="7:7" ht="35.25" customHeight="1">
      <c r="G203"/>
    </row>
    <row r="204" spans="7:7" ht="35.25" customHeight="1">
      <c r="G204"/>
    </row>
    <row r="205" spans="7:7" ht="35.25" customHeight="1">
      <c r="G205"/>
    </row>
    <row r="206" spans="7:7" ht="35.25" customHeight="1">
      <c r="G206"/>
    </row>
    <row r="207" spans="7:7" ht="35.25" customHeight="1">
      <c r="G207"/>
    </row>
    <row r="208" spans="7:7" ht="35.25" customHeight="1">
      <c r="G208"/>
    </row>
    <row r="209" spans="7:7" ht="35.25" customHeight="1">
      <c r="G209"/>
    </row>
    <row r="210" spans="7:7" ht="35.25" customHeight="1">
      <c r="G210"/>
    </row>
    <row r="211" spans="7:7" ht="35.25" customHeight="1">
      <c r="G211"/>
    </row>
    <row r="212" spans="7:7" ht="35.25" customHeight="1">
      <c r="G212"/>
    </row>
    <row r="213" spans="7:7" ht="35.25" customHeight="1">
      <c r="G213"/>
    </row>
    <row r="214" spans="7:7" ht="35.25" customHeight="1">
      <c r="G214"/>
    </row>
    <row r="215" spans="7:7" ht="35.25" customHeight="1">
      <c r="G215"/>
    </row>
    <row r="216" spans="7:7" ht="35.25" customHeight="1">
      <c r="G216"/>
    </row>
    <row r="217" spans="7:7" ht="35.25" customHeight="1">
      <c r="G217"/>
    </row>
    <row r="218" spans="7:7" ht="35.25" customHeight="1">
      <c r="G218"/>
    </row>
    <row r="219" spans="7:7" ht="35.25" customHeight="1">
      <c r="G219"/>
    </row>
    <row r="220" spans="7:7" ht="35.25" customHeight="1">
      <c r="G220"/>
    </row>
    <row r="221" spans="7:7" ht="35.25" customHeight="1">
      <c r="G221"/>
    </row>
    <row r="222" spans="7:7" ht="35.25" customHeight="1">
      <c r="G222"/>
    </row>
    <row r="223" spans="7:7" ht="35.25" customHeight="1">
      <c r="G223"/>
    </row>
    <row r="224" spans="7:7" ht="35.25" customHeight="1">
      <c r="G224"/>
    </row>
    <row r="225" spans="7:7" ht="35.25" customHeight="1">
      <c r="G225"/>
    </row>
    <row r="226" spans="7:7" ht="35.25" customHeight="1">
      <c r="G226"/>
    </row>
    <row r="227" spans="7:7" ht="35.25" customHeight="1">
      <c r="G227"/>
    </row>
    <row r="228" spans="7:7" ht="35.25" customHeight="1">
      <c r="G228"/>
    </row>
    <row r="229" spans="7:7" ht="35.25" customHeight="1">
      <c r="G229"/>
    </row>
    <row r="230" spans="7:7" ht="35.25" customHeight="1">
      <c r="G230"/>
    </row>
    <row r="231" spans="7:7" ht="35.25" customHeight="1">
      <c r="G231"/>
    </row>
    <row r="232" spans="7:7" ht="35.25" customHeight="1">
      <c r="G232"/>
    </row>
    <row r="233" spans="7:7" ht="35.25" customHeight="1">
      <c r="G233"/>
    </row>
    <row r="234" spans="7:7" ht="35.25" customHeight="1">
      <c r="G234"/>
    </row>
    <row r="235" spans="7:7" ht="35.25" customHeight="1">
      <c r="G235"/>
    </row>
    <row r="236" spans="7:7" ht="35.25" customHeight="1">
      <c r="G236"/>
    </row>
    <row r="237" spans="7:7" ht="35.25" customHeight="1">
      <c r="G237"/>
    </row>
    <row r="238" spans="7:7" ht="35.25" customHeight="1">
      <c r="G238"/>
    </row>
    <row r="239" spans="7:7" ht="35.25" customHeight="1">
      <c r="G239"/>
    </row>
    <row r="240" spans="7:7" ht="35.25" customHeight="1">
      <c r="G240"/>
    </row>
    <row r="241" spans="7:7" ht="35.25" customHeight="1">
      <c r="G241"/>
    </row>
    <row r="242" spans="7:7" ht="35.25" customHeight="1">
      <c r="G242"/>
    </row>
    <row r="243" spans="7:7" ht="35.25" customHeight="1">
      <c r="G243"/>
    </row>
    <row r="244" spans="7:7" ht="35.25" customHeight="1">
      <c r="G244"/>
    </row>
    <row r="245" spans="7:7" ht="35.25" customHeight="1">
      <c r="G245"/>
    </row>
    <row r="246" spans="7:7" ht="35.25" customHeight="1">
      <c r="G246"/>
    </row>
    <row r="247" spans="7:7" ht="35.25" customHeight="1">
      <c r="G247"/>
    </row>
    <row r="248" spans="7:7" ht="35.25" customHeight="1">
      <c r="G248"/>
    </row>
    <row r="249" spans="7:7" ht="35.25" customHeight="1">
      <c r="G249"/>
    </row>
    <row r="250" spans="7:7" ht="35.25" customHeight="1">
      <c r="G250"/>
    </row>
    <row r="251" spans="7:7" ht="35.25" customHeight="1">
      <c r="G251"/>
    </row>
    <row r="252" spans="7:7" ht="35.25" customHeight="1">
      <c r="G252"/>
    </row>
    <row r="253" spans="7:7" ht="35.25" customHeight="1">
      <c r="G253"/>
    </row>
    <row r="254" spans="7:7" ht="35.25" customHeight="1">
      <c r="G254"/>
    </row>
    <row r="255" spans="7:7" ht="35.25" customHeight="1">
      <c r="G255"/>
    </row>
    <row r="256" spans="7:7" ht="35.25" customHeight="1">
      <c r="G256"/>
    </row>
    <row r="257" spans="7:7" ht="35.25" customHeight="1">
      <c r="G257"/>
    </row>
    <row r="258" spans="7:7" ht="35.25" customHeight="1">
      <c r="G258"/>
    </row>
    <row r="259" spans="7:7" ht="35.25" customHeight="1">
      <c r="G259"/>
    </row>
    <row r="260" spans="7:7" ht="35.25" customHeight="1">
      <c r="G260"/>
    </row>
    <row r="261" spans="7:7" ht="35.25" customHeight="1">
      <c r="G261"/>
    </row>
    <row r="262" spans="7:7" ht="35.25" customHeight="1">
      <c r="G262"/>
    </row>
    <row r="263" spans="7:7" ht="35.25" customHeight="1">
      <c r="G263"/>
    </row>
    <row r="264" spans="7:7" ht="35.25" customHeight="1">
      <c r="G264"/>
    </row>
    <row r="265" spans="7:7" ht="35.25" customHeight="1">
      <c r="G265"/>
    </row>
    <row r="266" spans="7:7" ht="35.25" customHeight="1">
      <c r="G266"/>
    </row>
    <row r="267" spans="7:7" ht="35.25" customHeight="1">
      <c r="G267"/>
    </row>
    <row r="268" spans="7:7" ht="35.25" customHeight="1">
      <c r="G268"/>
    </row>
    <row r="269" spans="7:7" ht="35.25" customHeight="1">
      <c r="G269"/>
    </row>
    <row r="270" spans="7:7" ht="35.25" customHeight="1">
      <c r="G270"/>
    </row>
    <row r="271" spans="7:7" ht="35.25" customHeight="1">
      <c r="G271"/>
    </row>
    <row r="272" spans="7:7" ht="35.25" customHeight="1">
      <c r="G272"/>
    </row>
    <row r="273" spans="7:7" ht="35.25" customHeight="1">
      <c r="G273"/>
    </row>
    <row r="274" spans="7:7" ht="35.25" customHeight="1">
      <c r="G274"/>
    </row>
    <row r="275" spans="7:7" ht="35.25" customHeight="1">
      <c r="G275"/>
    </row>
    <row r="276" spans="7:7" ht="35.25" customHeight="1">
      <c r="G276"/>
    </row>
    <row r="277" spans="7:7" ht="35.25" customHeight="1">
      <c r="G277"/>
    </row>
    <row r="278" spans="7:7" ht="35.25" customHeight="1">
      <c r="G278"/>
    </row>
    <row r="279" spans="7:7" ht="35.25" customHeight="1">
      <c r="G279"/>
    </row>
    <row r="280" spans="7:7" ht="35.25" customHeight="1">
      <c r="G280"/>
    </row>
    <row r="281" spans="7:7" ht="35.25" customHeight="1">
      <c r="G281"/>
    </row>
    <row r="282" spans="7:7" ht="35.25" customHeight="1">
      <c r="G282"/>
    </row>
    <row r="283" spans="7:7" ht="35.25" customHeight="1">
      <c r="G283"/>
    </row>
    <row r="284" spans="7:7" ht="35.25" customHeight="1">
      <c r="G284"/>
    </row>
    <row r="285" spans="7:7" ht="35.25" customHeight="1">
      <c r="G285"/>
    </row>
    <row r="286" spans="7:7" ht="35.25" customHeight="1">
      <c r="G286"/>
    </row>
    <row r="287" spans="7:7" ht="35.25" customHeight="1">
      <c r="G287"/>
    </row>
    <row r="288" spans="7:7" ht="35.25" customHeight="1">
      <c r="G288"/>
    </row>
    <row r="289" spans="7:7" ht="35.25" customHeight="1">
      <c r="G289"/>
    </row>
    <row r="290" spans="7:7" ht="35.25" customHeight="1">
      <c r="G290"/>
    </row>
    <row r="291" spans="7:7" ht="35.25" customHeight="1">
      <c r="G291"/>
    </row>
    <row r="292" spans="7:7" ht="35.25" customHeight="1">
      <c r="G292"/>
    </row>
    <row r="293" spans="7:7" ht="35.25" customHeight="1">
      <c r="G293"/>
    </row>
    <row r="294" spans="7:7" ht="35.25" customHeight="1">
      <c r="G294"/>
    </row>
    <row r="295" spans="7:7" ht="35.25" customHeight="1">
      <c r="G295"/>
    </row>
    <row r="296" spans="7:7" ht="35.25" customHeight="1">
      <c r="G296"/>
    </row>
    <row r="297" spans="7:7" ht="35.25" customHeight="1">
      <c r="G297"/>
    </row>
    <row r="298" spans="7:7" ht="35.25" customHeight="1">
      <c r="G298"/>
    </row>
    <row r="299" spans="7:7" ht="35.25" customHeight="1">
      <c r="G299"/>
    </row>
    <row r="300" spans="7:7" ht="35.25" customHeight="1">
      <c r="G300"/>
    </row>
    <row r="301" spans="7:7" ht="35.25" customHeight="1">
      <c r="G301"/>
    </row>
    <row r="302" spans="7:7" ht="35.25" customHeight="1">
      <c r="G302"/>
    </row>
    <row r="303" spans="7:7" ht="35.25" customHeight="1">
      <c r="G303"/>
    </row>
    <row r="304" spans="7:7" ht="35.25" customHeight="1">
      <c r="G304"/>
    </row>
    <row r="305" spans="7:7" ht="35.25" customHeight="1">
      <c r="G305"/>
    </row>
    <row r="306" spans="7:7" ht="35.25" customHeight="1">
      <c r="G306"/>
    </row>
    <row r="307" spans="7:7" ht="35.25" customHeight="1">
      <c r="G307"/>
    </row>
    <row r="308" spans="7:7" ht="35.25" customHeight="1">
      <c r="G308"/>
    </row>
    <row r="309" spans="7:7" ht="35.25" customHeight="1">
      <c r="G309"/>
    </row>
    <row r="310" spans="7:7" ht="35.25" customHeight="1">
      <c r="G310"/>
    </row>
    <row r="311" spans="7:7" ht="35.25" customHeight="1">
      <c r="G311"/>
    </row>
    <row r="312" spans="7:7" ht="35.25" customHeight="1">
      <c r="G312"/>
    </row>
    <row r="313" spans="7:7" ht="35.25" customHeight="1">
      <c r="G313"/>
    </row>
    <row r="314" spans="7:7" ht="35.25" customHeight="1">
      <c r="G314"/>
    </row>
    <row r="315" spans="7:7" ht="35.25" customHeight="1">
      <c r="G315"/>
    </row>
    <row r="316" spans="7:7" ht="35.25" customHeight="1">
      <c r="G316"/>
    </row>
    <row r="317" spans="7:7" ht="35.25" customHeight="1">
      <c r="G317"/>
    </row>
    <row r="318" spans="7:7" ht="35.25" customHeight="1">
      <c r="G318"/>
    </row>
    <row r="319" spans="7:7" ht="35.25" customHeight="1">
      <c r="G319"/>
    </row>
    <row r="320" spans="7:7" ht="35.25" customHeight="1">
      <c r="G320"/>
    </row>
    <row r="321" spans="7:7" ht="35.25" customHeight="1">
      <c r="G321"/>
    </row>
    <row r="322" spans="7:7" ht="35.25" customHeight="1">
      <c r="G322"/>
    </row>
    <row r="323" spans="7:7" ht="35.25" customHeight="1">
      <c r="G323"/>
    </row>
    <row r="324" spans="7:7" ht="35.25" customHeight="1">
      <c r="G324"/>
    </row>
    <row r="325" spans="7:7" ht="35.25" customHeight="1">
      <c r="G325"/>
    </row>
    <row r="326" spans="7:7" ht="35.25" customHeight="1">
      <c r="G326"/>
    </row>
    <row r="327" spans="7:7" ht="35.25" customHeight="1">
      <c r="G327"/>
    </row>
    <row r="328" spans="7:7" ht="35.25" customHeight="1">
      <c r="G328"/>
    </row>
    <row r="329" spans="7:7" ht="35.25" customHeight="1">
      <c r="G329"/>
    </row>
    <row r="330" spans="7:7" ht="35.25" customHeight="1">
      <c r="G330"/>
    </row>
    <row r="331" spans="7:7" ht="35.25" customHeight="1">
      <c r="G331"/>
    </row>
    <row r="332" spans="7:7" ht="35.25" customHeight="1">
      <c r="G332"/>
    </row>
    <row r="333" spans="7:7" ht="35.25" customHeight="1">
      <c r="G333"/>
    </row>
    <row r="334" spans="7:7" ht="35.25" customHeight="1">
      <c r="G334"/>
    </row>
    <row r="335" spans="7:7" ht="35.25" customHeight="1">
      <c r="G335"/>
    </row>
    <row r="336" spans="7:7" ht="35.25" customHeight="1">
      <c r="G336"/>
    </row>
    <row r="337" spans="7:7" ht="35.25" customHeight="1">
      <c r="G337"/>
    </row>
    <row r="338" spans="7:7" ht="35.25" customHeight="1">
      <c r="G338"/>
    </row>
    <row r="339" spans="7:7" ht="35.25" customHeight="1">
      <c r="G339"/>
    </row>
    <row r="340" spans="7:7" ht="35.25" customHeight="1">
      <c r="G340"/>
    </row>
    <row r="341" spans="7:7" ht="35.25" customHeight="1">
      <c r="G341"/>
    </row>
    <row r="342" spans="7:7" ht="35.25" customHeight="1">
      <c r="G342"/>
    </row>
    <row r="343" spans="7:7" ht="35.25" customHeight="1">
      <c r="G343"/>
    </row>
    <row r="344" spans="7:7" ht="35.25" customHeight="1">
      <c r="G344"/>
    </row>
    <row r="345" spans="7:7" ht="35.25" customHeight="1">
      <c r="G345"/>
    </row>
    <row r="346" spans="7:7" ht="35.25" customHeight="1">
      <c r="G346"/>
    </row>
    <row r="347" spans="7:7" ht="35.25" customHeight="1">
      <c r="G347"/>
    </row>
    <row r="348" spans="7:7" ht="35.25" customHeight="1">
      <c r="G348"/>
    </row>
    <row r="349" spans="7:7" ht="35.25" customHeight="1">
      <c r="G349"/>
    </row>
    <row r="350" spans="7:7" ht="35.25" customHeight="1">
      <c r="G350"/>
    </row>
    <row r="351" spans="7:7" ht="35.25" customHeight="1">
      <c r="G351"/>
    </row>
    <row r="352" spans="7:7" ht="35.25" customHeight="1">
      <c r="G352"/>
    </row>
    <row r="353" spans="7:7" ht="35.25" customHeight="1">
      <c r="G353"/>
    </row>
    <row r="354" spans="7:7" ht="35.25" customHeight="1">
      <c r="G354"/>
    </row>
    <row r="355" spans="7:7" ht="35.25" customHeight="1">
      <c r="G355"/>
    </row>
    <row r="356" spans="7:7" ht="35.25" customHeight="1">
      <c r="G356"/>
    </row>
    <row r="357" spans="7:7" ht="35.25" customHeight="1">
      <c r="G357"/>
    </row>
    <row r="358" spans="7:7" ht="35.25" customHeight="1">
      <c r="G358"/>
    </row>
    <row r="359" spans="7:7" ht="35.25" customHeight="1">
      <c r="G359"/>
    </row>
    <row r="360" spans="7:7" ht="35.25" customHeight="1">
      <c r="G360"/>
    </row>
    <row r="361" spans="7:7" ht="35.25" customHeight="1">
      <c r="G361"/>
    </row>
    <row r="362" spans="7:7" ht="35.25" customHeight="1">
      <c r="G362"/>
    </row>
    <row r="363" spans="7:7" ht="35.25" customHeight="1">
      <c r="G363"/>
    </row>
    <row r="364" spans="7:7" ht="35.25" customHeight="1">
      <c r="G364"/>
    </row>
    <row r="365" spans="7:7" ht="35.25" customHeight="1">
      <c r="G365"/>
    </row>
    <row r="366" spans="7:7" ht="35.25" customHeight="1">
      <c r="G366"/>
    </row>
    <row r="367" spans="7:7" ht="35.25" customHeight="1">
      <c r="G367"/>
    </row>
    <row r="368" spans="7:7" ht="35.25" customHeight="1">
      <c r="G368"/>
    </row>
    <row r="369" spans="7:7" ht="35.25" customHeight="1">
      <c r="G369"/>
    </row>
    <row r="370" spans="7:7" ht="35.25" customHeight="1">
      <c r="G370"/>
    </row>
    <row r="371" spans="7:7" ht="35.25" customHeight="1">
      <c r="G371"/>
    </row>
    <row r="372" spans="7:7" ht="35.25" customHeight="1">
      <c r="G372"/>
    </row>
    <row r="373" spans="7:7" ht="35.25" customHeight="1">
      <c r="G373"/>
    </row>
    <row r="374" spans="7:7" ht="35.25" customHeight="1">
      <c r="G374"/>
    </row>
    <row r="375" spans="7:7" ht="35.25" customHeight="1">
      <c r="G375"/>
    </row>
    <row r="376" spans="7:7" ht="35.25" customHeight="1">
      <c r="G376"/>
    </row>
    <row r="377" spans="7:7" ht="35.25" customHeight="1">
      <c r="G377"/>
    </row>
    <row r="378" spans="7:7" ht="35.25" customHeight="1">
      <c r="G378"/>
    </row>
    <row r="379" spans="7:7" ht="35.25" customHeight="1">
      <c r="G379"/>
    </row>
    <row r="380" spans="7:7" ht="35.25" customHeight="1">
      <c r="G380"/>
    </row>
    <row r="381" spans="7:7" ht="35.25" customHeight="1">
      <c r="G381"/>
    </row>
    <row r="382" spans="7:7" ht="35.25" customHeight="1">
      <c r="G382"/>
    </row>
    <row r="383" spans="7:7" ht="35.25" customHeight="1">
      <c r="G383"/>
    </row>
    <row r="384" spans="7:7" ht="35.25" customHeight="1">
      <c r="G384"/>
    </row>
    <row r="385" spans="7:7" ht="35.25" customHeight="1">
      <c r="G385"/>
    </row>
    <row r="386" spans="7:7" ht="35.25" customHeight="1">
      <c r="G386"/>
    </row>
    <row r="387" spans="7:7" ht="35.25" customHeight="1">
      <c r="G387"/>
    </row>
    <row r="388" spans="7:7" ht="35.25" customHeight="1">
      <c r="G388"/>
    </row>
    <row r="389" spans="7:7" ht="35.25" customHeight="1">
      <c r="G389"/>
    </row>
    <row r="390" spans="7:7" ht="35.25" customHeight="1">
      <c r="G390"/>
    </row>
    <row r="391" spans="7:7" ht="35.25" customHeight="1">
      <c r="G391"/>
    </row>
    <row r="392" spans="7:7" ht="35.25" customHeight="1">
      <c r="G392"/>
    </row>
    <row r="393" spans="7:7" ht="35.25" customHeight="1">
      <c r="G393"/>
    </row>
    <row r="394" spans="7:7" ht="35.25" customHeight="1">
      <c r="G394"/>
    </row>
    <row r="395" spans="7:7" ht="35.25" customHeight="1">
      <c r="G395"/>
    </row>
    <row r="396" spans="7:7" ht="35.25" customHeight="1">
      <c r="G396"/>
    </row>
    <row r="397" spans="7:7" ht="35.25" customHeight="1">
      <c r="G397"/>
    </row>
    <row r="398" spans="7:7" ht="35.25" customHeight="1">
      <c r="G398"/>
    </row>
    <row r="399" spans="7:7" ht="35.25" customHeight="1">
      <c r="G399"/>
    </row>
    <row r="400" spans="7:7" ht="35.25" customHeight="1">
      <c r="G400"/>
    </row>
    <row r="401" spans="7:7" ht="35.25" customHeight="1">
      <c r="G401"/>
    </row>
    <row r="402" spans="7:7" ht="35.25" customHeight="1">
      <c r="G402"/>
    </row>
    <row r="403" spans="7:7" ht="35.25" customHeight="1">
      <c r="G403"/>
    </row>
    <row r="404" spans="7:7" ht="35.25" customHeight="1">
      <c r="G404"/>
    </row>
    <row r="405" spans="7:7" ht="35.25" customHeight="1">
      <c r="G405"/>
    </row>
    <row r="406" spans="7:7" ht="35.25" customHeight="1">
      <c r="G406"/>
    </row>
    <row r="407" spans="7:7" ht="35.25" customHeight="1">
      <c r="G407"/>
    </row>
    <row r="408" spans="7:7" ht="35.25" customHeight="1">
      <c r="G408"/>
    </row>
    <row r="409" spans="7:7" ht="35.25" customHeight="1">
      <c r="G409"/>
    </row>
    <row r="410" spans="7:7" ht="35.25" customHeight="1">
      <c r="G410"/>
    </row>
    <row r="411" spans="7:7" ht="35.25" customHeight="1">
      <c r="G411"/>
    </row>
    <row r="412" spans="7:7" ht="35.25" customHeight="1">
      <c r="G412"/>
    </row>
    <row r="413" spans="7:7" ht="35.25" customHeight="1">
      <c r="G413"/>
    </row>
    <row r="414" spans="7:7" ht="35.25" customHeight="1">
      <c r="G414"/>
    </row>
    <row r="415" spans="7:7" ht="35.25" customHeight="1">
      <c r="G415"/>
    </row>
    <row r="416" spans="7:7" ht="35.25" customHeight="1">
      <c r="G416"/>
    </row>
    <row r="417" spans="7:7" ht="35.25" customHeight="1">
      <c r="G417"/>
    </row>
    <row r="418" spans="7:7" ht="35.25" customHeight="1">
      <c r="G418"/>
    </row>
    <row r="419" spans="7:7" ht="35.25" customHeight="1">
      <c r="G419"/>
    </row>
    <row r="420" spans="7:7" ht="35.25" customHeight="1">
      <c r="G420"/>
    </row>
    <row r="421" spans="7:7" ht="35.25" customHeight="1">
      <c r="G421"/>
    </row>
    <row r="422" spans="7:7" ht="35.25" customHeight="1">
      <c r="G422"/>
    </row>
    <row r="423" spans="7:7" ht="35.25" customHeight="1">
      <c r="G423"/>
    </row>
    <row r="424" spans="7:7" ht="35.25" customHeight="1">
      <c r="G424"/>
    </row>
    <row r="425" spans="7:7" ht="35.25" customHeight="1">
      <c r="G425"/>
    </row>
    <row r="426" spans="7:7" ht="35.25" customHeight="1">
      <c r="G426"/>
    </row>
    <row r="427" spans="7:7" ht="35.25" customHeight="1">
      <c r="G427"/>
    </row>
    <row r="428" spans="7:7" ht="35.25" customHeight="1">
      <c r="G428"/>
    </row>
    <row r="429" spans="7:7" ht="35.25" customHeight="1">
      <c r="G429"/>
    </row>
    <row r="430" spans="7:7" ht="35.25" customHeight="1">
      <c r="G430"/>
    </row>
    <row r="431" spans="7:7" ht="35.25" customHeight="1">
      <c r="G431"/>
    </row>
    <row r="432" spans="7:7" ht="35.25" customHeight="1">
      <c r="G432"/>
    </row>
    <row r="433" spans="7:7" ht="35.25" customHeight="1">
      <c r="G433"/>
    </row>
    <row r="434" spans="7:7" ht="35.25" customHeight="1">
      <c r="G434"/>
    </row>
    <row r="435" spans="7:7" ht="35.25" customHeight="1">
      <c r="G435"/>
    </row>
    <row r="436" spans="7:7" ht="35.25" customHeight="1">
      <c r="G436"/>
    </row>
    <row r="437" spans="7:7" ht="35.25" customHeight="1">
      <c r="G437"/>
    </row>
    <row r="438" spans="7:7" ht="35.25" customHeight="1">
      <c r="G438"/>
    </row>
    <row r="439" spans="7:7" ht="35.25" customHeight="1">
      <c r="G439"/>
    </row>
    <row r="440" spans="7:7" ht="35.25" customHeight="1">
      <c r="G440"/>
    </row>
    <row r="441" spans="7:7" ht="35.25" customHeight="1">
      <c r="G441"/>
    </row>
    <row r="442" spans="7:7" ht="35.25" customHeight="1">
      <c r="G442"/>
    </row>
    <row r="443" spans="7:7" ht="35.25" customHeight="1">
      <c r="G443"/>
    </row>
    <row r="444" spans="7:7" ht="35.25" customHeight="1">
      <c r="G444"/>
    </row>
    <row r="445" spans="7:7" ht="35.25" customHeight="1">
      <c r="G445"/>
    </row>
    <row r="446" spans="7:7" ht="35.25" customHeight="1">
      <c r="G446"/>
    </row>
    <row r="447" spans="7:7" ht="35.25" customHeight="1">
      <c r="G447"/>
    </row>
    <row r="448" spans="7:7" ht="35.25" customHeight="1">
      <c r="G448"/>
    </row>
    <row r="449" spans="7:7" ht="35.25" customHeight="1">
      <c r="G449"/>
    </row>
    <row r="450" spans="7:7" ht="35.25" customHeight="1">
      <c r="G450"/>
    </row>
    <row r="451" spans="7:7" ht="35.25" customHeight="1">
      <c r="G451"/>
    </row>
    <row r="452" spans="7:7" ht="35.25" customHeight="1">
      <c r="G452"/>
    </row>
    <row r="453" spans="7:7" ht="35.25" customHeight="1">
      <c r="G453"/>
    </row>
    <row r="454" spans="7:7" ht="35.25" customHeight="1">
      <c r="G454"/>
    </row>
    <row r="455" spans="7:7" ht="35.25" customHeight="1">
      <c r="G455"/>
    </row>
    <row r="456" spans="7:7" ht="35.25" customHeight="1">
      <c r="G456"/>
    </row>
    <row r="457" spans="7:7" ht="35.25" customHeight="1">
      <c r="G457"/>
    </row>
    <row r="458" spans="7:7" ht="35.25" customHeight="1">
      <c r="G458"/>
    </row>
    <row r="459" spans="7:7" ht="35.25" customHeight="1">
      <c r="G459"/>
    </row>
    <row r="460" spans="7:7" ht="35.25" customHeight="1">
      <c r="G460"/>
    </row>
    <row r="461" spans="7:7" ht="35.25" customHeight="1">
      <c r="G461"/>
    </row>
    <row r="462" spans="7:7" ht="35.25" customHeight="1">
      <c r="G462"/>
    </row>
    <row r="463" spans="7:7" ht="35.25" customHeight="1">
      <c r="G463"/>
    </row>
    <row r="464" spans="7:7" ht="35.25" customHeight="1">
      <c r="G464"/>
    </row>
    <row r="465" spans="7:7" ht="35.25" customHeight="1">
      <c r="G465"/>
    </row>
    <row r="466" spans="7:7" ht="35.25" customHeight="1">
      <c r="G466"/>
    </row>
    <row r="467" spans="7:7" ht="35.25" customHeight="1">
      <c r="G467"/>
    </row>
    <row r="468" spans="7:7" ht="35.25" customHeight="1">
      <c r="G468"/>
    </row>
    <row r="469" spans="7:7" ht="35.25" customHeight="1">
      <c r="G469"/>
    </row>
    <row r="470" spans="7:7" ht="35.25" customHeight="1">
      <c r="G470"/>
    </row>
    <row r="471" spans="7:7" ht="35.25" customHeight="1">
      <c r="G471"/>
    </row>
    <row r="472" spans="7:7" ht="35.25" customHeight="1">
      <c r="G472"/>
    </row>
    <row r="473" spans="7:7" ht="35.25" customHeight="1">
      <c r="G473"/>
    </row>
    <row r="474" spans="7:7" ht="35.25" customHeight="1">
      <c r="G474"/>
    </row>
    <row r="475" spans="7:7" ht="35.25" customHeight="1">
      <c r="G475"/>
    </row>
    <row r="476" spans="7:7" ht="35.25" customHeight="1">
      <c r="G476"/>
    </row>
    <row r="477" spans="7:7" ht="35.25" customHeight="1">
      <c r="G477"/>
    </row>
    <row r="478" spans="7:7" ht="35.25" customHeight="1">
      <c r="G478"/>
    </row>
    <row r="479" spans="7:7" ht="35.25" customHeight="1">
      <c r="G479"/>
    </row>
    <row r="480" spans="7:7" ht="35.25" customHeight="1">
      <c r="G480"/>
    </row>
    <row r="481" spans="7:7" ht="35.25" customHeight="1">
      <c r="G481"/>
    </row>
    <row r="482" spans="7:7" ht="35.25" customHeight="1">
      <c r="G482"/>
    </row>
    <row r="483" spans="7:7" ht="35.25" customHeight="1">
      <c r="G483"/>
    </row>
    <row r="484" spans="7:7" ht="35.25" customHeight="1">
      <c r="G484"/>
    </row>
    <row r="485" spans="7:7" ht="35.25" customHeight="1">
      <c r="G485"/>
    </row>
    <row r="486" spans="7:7" ht="35.25" customHeight="1">
      <c r="G486"/>
    </row>
    <row r="487" spans="7:7" ht="35.25" customHeight="1">
      <c r="G487"/>
    </row>
    <row r="488" spans="7:7" ht="35.25" customHeight="1">
      <c r="G488"/>
    </row>
    <row r="489" spans="7:7" ht="35.25" customHeight="1">
      <c r="G489"/>
    </row>
    <row r="490" spans="7:7" ht="35.25" customHeight="1">
      <c r="G490"/>
    </row>
    <row r="491" spans="7:7" ht="35.25" customHeight="1">
      <c r="G491"/>
    </row>
    <row r="492" spans="7:7" ht="35.25" customHeight="1">
      <c r="G492"/>
    </row>
    <row r="493" spans="7:7" ht="35.25" customHeight="1">
      <c r="G493"/>
    </row>
    <row r="494" spans="7:7" ht="35.25" customHeight="1">
      <c r="G494"/>
    </row>
    <row r="495" spans="7:7" ht="35.25" customHeight="1">
      <c r="G495"/>
    </row>
    <row r="496" spans="7:7" ht="35.25" customHeight="1">
      <c r="G496"/>
    </row>
    <row r="497" spans="7:7" ht="35.25" customHeight="1">
      <c r="G497"/>
    </row>
    <row r="498" spans="7:7" ht="35.25" customHeight="1">
      <c r="G498"/>
    </row>
    <row r="499" spans="7:7" ht="35.25" customHeight="1">
      <c r="G499"/>
    </row>
    <row r="500" spans="7:7" ht="35.25" customHeight="1">
      <c r="G500"/>
    </row>
    <row r="501" spans="7:7" ht="35.25" customHeight="1">
      <c r="G501"/>
    </row>
    <row r="502" spans="7:7" ht="35.25" customHeight="1">
      <c r="G502"/>
    </row>
    <row r="503" spans="7:7" ht="35.25" customHeight="1">
      <c r="G503"/>
    </row>
    <row r="504" spans="7:7" ht="35.25" customHeight="1">
      <c r="G504"/>
    </row>
    <row r="505" spans="7:7" ht="35.25" customHeight="1">
      <c r="G505"/>
    </row>
    <row r="506" spans="7:7" ht="35.25" customHeight="1">
      <c r="G506"/>
    </row>
    <row r="507" spans="7:7" ht="35.25" customHeight="1">
      <c r="G507"/>
    </row>
    <row r="508" spans="7:7" ht="35.25" customHeight="1">
      <c r="G508"/>
    </row>
    <row r="509" spans="7:7" ht="35.25" customHeight="1">
      <c r="G509"/>
    </row>
    <row r="510" spans="7:7" ht="35.25" customHeight="1">
      <c r="G510"/>
    </row>
    <row r="511" spans="7:7" ht="35.25" customHeight="1">
      <c r="G511"/>
    </row>
    <row r="512" spans="7:7" ht="35.25" customHeight="1">
      <c r="G512"/>
    </row>
    <row r="513" spans="7:7" ht="35.25" customHeight="1">
      <c r="G513"/>
    </row>
    <row r="514" spans="7:7" ht="35.25" customHeight="1">
      <c r="G514"/>
    </row>
    <row r="515" spans="7:7" ht="35.25" customHeight="1">
      <c r="G515"/>
    </row>
    <row r="516" spans="7:7" ht="35.25" customHeight="1">
      <c r="G516"/>
    </row>
    <row r="517" spans="7:7" ht="35.25" customHeight="1">
      <c r="G517"/>
    </row>
    <row r="518" spans="7:7" ht="35.25" customHeight="1">
      <c r="G518"/>
    </row>
    <row r="519" spans="7:7" ht="35.25" customHeight="1">
      <c r="G519"/>
    </row>
    <row r="520" spans="7:7" ht="35.25" customHeight="1">
      <c r="G520"/>
    </row>
    <row r="521" spans="7:7" ht="35.25" customHeight="1">
      <c r="G521"/>
    </row>
    <row r="522" spans="7:7" ht="35.25" customHeight="1">
      <c r="G522"/>
    </row>
    <row r="523" spans="7:7" ht="35.25" customHeight="1">
      <c r="G523"/>
    </row>
    <row r="524" spans="7:7" ht="35.25" customHeight="1">
      <c r="G524"/>
    </row>
    <row r="525" spans="7:7" ht="35.25" customHeight="1">
      <c r="G525"/>
    </row>
    <row r="526" spans="7:7" ht="35.25" customHeight="1">
      <c r="G526"/>
    </row>
    <row r="527" spans="7:7" ht="35.25" customHeight="1">
      <c r="G527"/>
    </row>
    <row r="528" spans="7:7" ht="35.25" customHeight="1">
      <c r="G528"/>
    </row>
    <row r="529" spans="7:7" ht="35.25" customHeight="1">
      <c r="G529"/>
    </row>
    <row r="530" spans="7:7" ht="35.25" customHeight="1">
      <c r="G530"/>
    </row>
    <row r="531" spans="7:7" ht="35.25" customHeight="1">
      <c r="G531"/>
    </row>
    <row r="532" spans="7:7" ht="35.25" customHeight="1">
      <c r="G532"/>
    </row>
    <row r="533" spans="7:7" ht="35.25" customHeight="1">
      <c r="G533"/>
    </row>
    <row r="534" spans="7:7" ht="35.25" customHeight="1">
      <c r="G534"/>
    </row>
    <row r="535" spans="7:7" ht="35.25" customHeight="1">
      <c r="G535"/>
    </row>
    <row r="536" spans="7:7" ht="35.25" customHeight="1">
      <c r="G536"/>
    </row>
    <row r="537" spans="7:7" ht="35.25" customHeight="1">
      <c r="G537"/>
    </row>
    <row r="538" spans="7:7" ht="35.25" customHeight="1">
      <c r="G538"/>
    </row>
    <row r="539" spans="7:7" ht="35.25" customHeight="1">
      <c r="G539"/>
    </row>
    <row r="540" spans="7:7" ht="35.25" customHeight="1">
      <c r="G540"/>
    </row>
    <row r="541" spans="7:7" ht="35.25" customHeight="1">
      <c r="G541"/>
    </row>
    <row r="542" spans="7:7" ht="35.25" customHeight="1">
      <c r="G542"/>
    </row>
    <row r="543" spans="7:7" ht="35.25" customHeight="1">
      <c r="G543"/>
    </row>
    <row r="544" spans="7:7" ht="35.25" customHeight="1">
      <c r="G544"/>
    </row>
    <row r="545" spans="7:7" ht="35.25" customHeight="1">
      <c r="G545"/>
    </row>
    <row r="546" spans="7:7" ht="35.25" customHeight="1">
      <c r="G546"/>
    </row>
    <row r="547" spans="7:7" ht="35.25" customHeight="1">
      <c r="G547"/>
    </row>
    <row r="548" spans="7:7" ht="35.25" customHeight="1">
      <c r="G548"/>
    </row>
    <row r="549" spans="7:7" ht="35.25" customHeight="1">
      <c r="G549"/>
    </row>
    <row r="550" spans="7:7" ht="35.25" customHeight="1">
      <c r="G550"/>
    </row>
    <row r="551" spans="7:7" ht="35.25" customHeight="1">
      <c r="G551"/>
    </row>
    <row r="552" spans="7:7" ht="35.25" customHeight="1">
      <c r="G552"/>
    </row>
    <row r="553" spans="7:7" ht="35.25" customHeight="1">
      <c r="G553"/>
    </row>
    <row r="554" spans="7:7" ht="35.25" customHeight="1">
      <c r="G554"/>
    </row>
    <row r="555" spans="7:7" ht="35.25" customHeight="1">
      <c r="G555"/>
    </row>
    <row r="556" spans="7:7" ht="35.25" customHeight="1">
      <c r="G556"/>
    </row>
    <row r="557" spans="7:7" ht="35.25" customHeight="1">
      <c r="G557"/>
    </row>
    <row r="558" spans="7:7" ht="35.25" customHeight="1">
      <c r="G558"/>
    </row>
    <row r="559" spans="7:7" ht="35.25" customHeight="1">
      <c r="G559"/>
    </row>
    <row r="560" spans="7:7" ht="35.25" customHeight="1">
      <c r="G560"/>
    </row>
    <row r="561" spans="7:7" ht="35.25" customHeight="1">
      <c r="G561"/>
    </row>
    <row r="562" spans="7:7" ht="35.25" customHeight="1">
      <c r="G562"/>
    </row>
    <row r="563" spans="7:7" ht="35.25" customHeight="1">
      <c r="G563"/>
    </row>
    <row r="564" spans="7:7" ht="35.25" customHeight="1">
      <c r="G564"/>
    </row>
    <row r="565" spans="7:7" ht="35.25" customHeight="1">
      <c r="G565"/>
    </row>
    <row r="566" spans="7:7" ht="35.25" customHeight="1">
      <c r="G566"/>
    </row>
    <row r="567" spans="7:7" ht="35.25" customHeight="1">
      <c r="G567"/>
    </row>
    <row r="568" spans="7:7" ht="35.25" customHeight="1">
      <c r="G568"/>
    </row>
    <row r="569" spans="7:7" ht="35.25" customHeight="1">
      <c r="G569"/>
    </row>
    <row r="570" spans="7:7" ht="35.25" customHeight="1">
      <c r="G570"/>
    </row>
    <row r="571" spans="7:7" ht="35.25" customHeight="1">
      <c r="G571"/>
    </row>
    <row r="572" spans="7:7" ht="35.25" customHeight="1">
      <c r="G572"/>
    </row>
    <row r="573" spans="7:7" ht="35.25" customHeight="1">
      <c r="G573"/>
    </row>
    <row r="574" spans="7:7" ht="35.25" customHeight="1">
      <c r="G574"/>
    </row>
    <row r="575" spans="7:7" ht="35.25" customHeight="1">
      <c r="G575"/>
    </row>
    <row r="576" spans="7:7" ht="35.25" customHeight="1">
      <c r="G576"/>
    </row>
    <row r="577" spans="7:7" ht="35.25" customHeight="1">
      <c r="G577"/>
    </row>
    <row r="578" spans="7:7" ht="35.25" customHeight="1">
      <c r="G578"/>
    </row>
    <row r="579" spans="7:7" ht="35.25" customHeight="1">
      <c r="G579"/>
    </row>
    <row r="580" spans="7:7" ht="35.25" customHeight="1">
      <c r="G580"/>
    </row>
    <row r="581" spans="7:7" ht="35.25" customHeight="1">
      <c r="G581"/>
    </row>
    <row r="582" spans="7:7" ht="35.25" customHeight="1">
      <c r="G582"/>
    </row>
    <row r="583" spans="7:7" ht="35.25" customHeight="1">
      <c r="G583"/>
    </row>
    <row r="584" spans="7:7" ht="35.25" customHeight="1">
      <c r="G584"/>
    </row>
    <row r="585" spans="7:7" ht="35.25" customHeight="1">
      <c r="G585"/>
    </row>
    <row r="586" spans="7:7" ht="35.25" customHeight="1">
      <c r="G586"/>
    </row>
    <row r="587" spans="7:7" ht="35.25" customHeight="1">
      <c r="G587"/>
    </row>
    <row r="588" spans="7:7" ht="35.25" customHeight="1">
      <c r="G588"/>
    </row>
    <row r="589" spans="7:7" ht="35.25" customHeight="1">
      <c r="G589"/>
    </row>
    <row r="590" spans="7:7" ht="35.25" customHeight="1">
      <c r="G590"/>
    </row>
    <row r="591" spans="7:7" ht="35.25" customHeight="1">
      <c r="G591"/>
    </row>
    <row r="592" spans="7:7" ht="35.25" customHeight="1">
      <c r="G592"/>
    </row>
    <row r="593" spans="7:7" ht="35.25" customHeight="1">
      <c r="G593"/>
    </row>
    <row r="594" spans="7:7" ht="35.25" customHeight="1">
      <c r="G594"/>
    </row>
    <row r="595" spans="7:7" ht="35.25" customHeight="1">
      <c r="G595"/>
    </row>
    <row r="596" spans="7:7" ht="35.25" customHeight="1">
      <c r="G596"/>
    </row>
    <row r="597" spans="7:7" ht="35.25" customHeight="1">
      <c r="G597"/>
    </row>
    <row r="598" spans="7:7" ht="35.25" customHeight="1">
      <c r="G598"/>
    </row>
    <row r="599" spans="7:7" ht="35.25" customHeight="1">
      <c r="G599"/>
    </row>
    <row r="600" spans="7:7" ht="35.25" customHeight="1">
      <c r="G600"/>
    </row>
    <row r="601" spans="7:7" ht="35.25" customHeight="1">
      <c r="G601"/>
    </row>
    <row r="602" spans="7:7" ht="35.25" customHeight="1">
      <c r="G602"/>
    </row>
    <row r="603" spans="7:7" ht="35.25" customHeight="1">
      <c r="G603"/>
    </row>
    <row r="604" spans="7:7" ht="35.25" customHeight="1">
      <c r="G604"/>
    </row>
    <row r="605" spans="7:7" ht="35.25" customHeight="1">
      <c r="G605"/>
    </row>
    <row r="606" spans="7:7" ht="35.25" customHeight="1">
      <c r="G606"/>
    </row>
    <row r="607" spans="7:7" ht="35.25" customHeight="1">
      <c r="G607"/>
    </row>
    <row r="608" spans="7:7" ht="35.25" customHeight="1">
      <c r="G608"/>
    </row>
    <row r="609" spans="7:7" ht="35.25" customHeight="1">
      <c r="G609"/>
    </row>
    <row r="610" spans="7:7" ht="35.25" customHeight="1">
      <c r="G610"/>
    </row>
    <row r="611" spans="7:7" ht="35.25" customHeight="1">
      <c r="G611"/>
    </row>
    <row r="612" spans="7:7" ht="35.25" customHeight="1">
      <c r="G612"/>
    </row>
    <row r="613" spans="7:7" ht="35.25" customHeight="1">
      <c r="G613"/>
    </row>
    <row r="614" spans="7:7" ht="35.25" customHeight="1">
      <c r="G614"/>
    </row>
    <row r="615" spans="7:7" ht="35.25" customHeight="1">
      <c r="G615"/>
    </row>
    <row r="616" spans="7:7" ht="35.25" customHeight="1">
      <c r="G616"/>
    </row>
    <row r="617" spans="7:7" ht="35.25" customHeight="1">
      <c r="G617"/>
    </row>
    <row r="618" spans="7:7" ht="35.25" customHeight="1">
      <c r="G618"/>
    </row>
    <row r="619" spans="7:7" ht="35.25" customHeight="1">
      <c r="G619"/>
    </row>
    <row r="620" spans="7:7" ht="35.25" customHeight="1">
      <c r="G620"/>
    </row>
    <row r="621" spans="7:7" ht="35.25" customHeight="1">
      <c r="G621"/>
    </row>
    <row r="622" spans="7:7" ht="35.25" customHeight="1">
      <c r="G622"/>
    </row>
    <row r="623" spans="7:7" ht="35.25" customHeight="1">
      <c r="G623"/>
    </row>
    <row r="624" spans="7:7" ht="35.25" customHeight="1">
      <c r="G624"/>
    </row>
    <row r="625" spans="7:7" ht="35.25" customHeight="1">
      <c r="G625"/>
    </row>
    <row r="626" spans="7:7" ht="35.25" customHeight="1">
      <c r="G626"/>
    </row>
    <row r="627" spans="7:7" ht="35.25" customHeight="1">
      <c r="G627"/>
    </row>
    <row r="628" spans="7:7" ht="35.25" customHeight="1">
      <c r="G628"/>
    </row>
    <row r="629" spans="7:7" ht="35.25" customHeight="1">
      <c r="G629"/>
    </row>
    <row r="630" spans="7:7" ht="35.25" customHeight="1">
      <c r="G630"/>
    </row>
    <row r="631" spans="7:7" ht="35.25" customHeight="1">
      <c r="G631"/>
    </row>
    <row r="632" spans="7:7" ht="35.25" customHeight="1">
      <c r="G632"/>
    </row>
    <row r="633" spans="7:7" ht="35.25" customHeight="1">
      <c r="G633"/>
    </row>
    <row r="634" spans="7:7" ht="35.25" customHeight="1">
      <c r="G634"/>
    </row>
    <row r="635" spans="7:7" ht="35.25" customHeight="1">
      <c r="G635"/>
    </row>
    <row r="636" spans="7:7" ht="35.25" customHeight="1">
      <c r="G636"/>
    </row>
    <row r="637" spans="7:7" ht="35.25" customHeight="1">
      <c r="G637"/>
    </row>
    <row r="638" spans="7:7" ht="35.25" customHeight="1">
      <c r="G638"/>
    </row>
    <row r="639" spans="7:7" ht="35.25" customHeight="1">
      <c r="G639"/>
    </row>
    <row r="640" spans="7:7" ht="35.25" customHeight="1">
      <c r="G640"/>
    </row>
    <row r="641" spans="7:7" ht="35.25" customHeight="1">
      <c r="G641"/>
    </row>
    <row r="642" spans="7:7" ht="35.25" customHeight="1">
      <c r="G642"/>
    </row>
    <row r="643" spans="7:7" ht="35.25" customHeight="1">
      <c r="G643"/>
    </row>
    <row r="644" spans="7:7" ht="35.25" customHeight="1">
      <c r="G644"/>
    </row>
    <row r="645" spans="7:7" ht="35.25" customHeight="1">
      <c r="G645"/>
    </row>
    <row r="646" spans="7:7" ht="35.25" customHeight="1">
      <c r="G646"/>
    </row>
    <row r="647" spans="7:7" ht="35.25" customHeight="1">
      <c r="G647"/>
    </row>
    <row r="648" spans="7:7" ht="35.25" customHeight="1">
      <c r="G648"/>
    </row>
    <row r="649" spans="7:7" ht="35.25" customHeight="1">
      <c r="G649"/>
    </row>
    <row r="650" spans="7:7" ht="35.25" customHeight="1">
      <c r="G650"/>
    </row>
    <row r="651" spans="7:7" ht="35.25" customHeight="1">
      <c r="G651"/>
    </row>
    <row r="652" spans="7:7" ht="35.25" customHeight="1">
      <c r="G652"/>
    </row>
    <row r="653" spans="7:7" ht="35.25" customHeight="1">
      <c r="G653"/>
    </row>
    <row r="654" spans="7:7" ht="35.25" customHeight="1">
      <c r="G654"/>
    </row>
    <row r="655" spans="7:7" ht="35.25" customHeight="1">
      <c r="G655"/>
    </row>
    <row r="656" spans="7:7" ht="35.25" customHeight="1">
      <c r="G656"/>
    </row>
    <row r="657" spans="7:7" ht="35.25" customHeight="1">
      <c r="G657"/>
    </row>
    <row r="658" spans="7:7" ht="35.25" customHeight="1">
      <c r="G658"/>
    </row>
    <row r="659" spans="7:7" ht="35.25" customHeight="1">
      <c r="G659"/>
    </row>
    <row r="660" spans="7:7" ht="35.25" customHeight="1">
      <c r="G660"/>
    </row>
    <row r="661" spans="7:7" ht="35.25" customHeight="1">
      <c r="G661"/>
    </row>
    <row r="662" spans="7:7" ht="35.25" customHeight="1">
      <c r="G662"/>
    </row>
    <row r="663" spans="7:7" ht="35.25" customHeight="1">
      <c r="G663"/>
    </row>
    <row r="664" spans="7:7" ht="35.25" customHeight="1">
      <c r="G664"/>
    </row>
    <row r="665" spans="7:7" ht="35.25" customHeight="1">
      <c r="G665"/>
    </row>
    <row r="666" spans="7:7" ht="35.25" customHeight="1">
      <c r="G666"/>
    </row>
    <row r="667" spans="7:7" ht="35.25" customHeight="1">
      <c r="G667"/>
    </row>
    <row r="668" spans="7:7" ht="35.25" customHeight="1">
      <c r="G668"/>
    </row>
    <row r="669" spans="7:7" ht="35.25" customHeight="1">
      <c r="G669"/>
    </row>
    <row r="670" spans="7:7" ht="35.25" customHeight="1">
      <c r="G670"/>
    </row>
    <row r="671" spans="7:7" ht="35.25" customHeight="1">
      <c r="G671"/>
    </row>
    <row r="672" spans="7:7" ht="35.25" customHeight="1">
      <c r="G672"/>
    </row>
    <row r="673" spans="7:7" ht="35.25" customHeight="1">
      <c r="G673"/>
    </row>
    <row r="674" spans="7:7" ht="35.25" customHeight="1">
      <c r="G674"/>
    </row>
    <row r="675" spans="7:7" ht="35.25" customHeight="1">
      <c r="G675"/>
    </row>
    <row r="676" spans="7:7" ht="35.25" customHeight="1">
      <c r="G676"/>
    </row>
    <row r="677" spans="7:7" ht="35.25" customHeight="1">
      <c r="G677"/>
    </row>
    <row r="678" spans="7:7" ht="35.25" customHeight="1">
      <c r="G678"/>
    </row>
    <row r="679" spans="7:7" ht="35.25" customHeight="1">
      <c r="G679"/>
    </row>
    <row r="680" spans="7:7" ht="35.25" customHeight="1">
      <c r="G680"/>
    </row>
    <row r="681" spans="7:7" ht="35.25" customHeight="1">
      <c r="G681"/>
    </row>
    <row r="682" spans="7:7" ht="35.25" customHeight="1">
      <c r="G682"/>
    </row>
    <row r="683" spans="7:7" ht="35.25" customHeight="1">
      <c r="G683"/>
    </row>
    <row r="684" spans="7:7" ht="35.25" customHeight="1">
      <c r="G684"/>
    </row>
    <row r="685" spans="7:7" ht="35.25" customHeight="1">
      <c r="G685"/>
    </row>
    <row r="686" spans="7:7" ht="35.25" customHeight="1">
      <c r="G686"/>
    </row>
    <row r="687" spans="7:7" ht="35.25" customHeight="1">
      <c r="G687"/>
    </row>
    <row r="688" spans="7:7" ht="35.25" customHeight="1">
      <c r="G688"/>
    </row>
    <row r="689" spans="7:7" ht="35.25" customHeight="1">
      <c r="G689"/>
    </row>
    <row r="690" spans="7:7" ht="35.25" customHeight="1">
      <c r="G690"/>
    </row>
    <row r="691" spans="7:7" ht="35.25" customHeight="1">
      <c r="G691"/>
    </row>
    <row r="692" spans="7:7" ht="35.25" customHeight="1">
      <c r="G692"/>
    </row>
    <row r="693" spans="7:7" ht="35.25" customHeight="1">
      <c r="G693"/>
    </row>
    <row r="694" spans="7:7" ht="35.25" customHeight="1">
      <c r="G694"/>
    </row>
    <row r="695" spans="7:7" ht="35.25" customHeight="1">
      <c r="G695"/>
    </row>
    <row r="696" spans="7:7" ht="35.25" customHeight="1">
      <c r="G696"/>
    </row>
    <row r="697" spans="7:7" ht="35.25" customHeight="1">
      <c r="G697"/>
    </row>
    <row r="698" spans="7:7" ht="35.25" customHeight="1">
      <c r="G698"/>
    </row>
    <row r="699" spans="7:7" ht="35.25" customHeight="1">
      <c r="G699"/>
    </row>
    <row r="700" spans="7:7" ht="35.25" customHeight="1">
      <c r="G700"/>
    </row>
    <row r="701" spans="7:7" ht="35.25" customHeight="1">
      <c r="G701"/>
    </row>
    <row r="702" spans="7:7" ht="35.25" customHeight="1">
      <c r="G702"/>
    </row>
    <row r="703" spans="7:7" ht="35.25" customHeight="1">
      <c r="G703"/>
    </row>
    <row r="704" spans="7:7" ht="35.25" customHeight="1">
      <c r="G704"/>
    </row>
    <row r="705" spans="7:7" ht="35.25" customHeight="1">
      <c r="G705"/>
    </row>
    <row r="706" spans="7:7" ht="35.25" customHeight="1">
      <c r="G706"/>
    </row>
    <row r="707" spans="7:7" ht="35.25" customHeight="1">
      <c r="G707"/>
    </row>
    <row r="708" spans="7:7" ht="35.25" customHeight="1">
      <c r="G708"/>
    </row>
    <row r="709" spans="7:7" ht="35.25" customHeight="1">
      <c r="G709"/>
    </row>
    <row r="710" spans="7:7" ht="35.25" customHeight="1">
      <c r="G710"/>
    </row>
    <row r="711" spans="7:7" ht="35.25" customHeight="1">
      <c r="G711"/>
    </row>
    <row r="712" spans="7:7" ht="35.25" customHeight="1">
      <c r="G712"/>
    </row>
    <row r="713" spans="7:7" ht="35.25" customHeight="1">
      <c r="G713"/>
    </row>
    <row r="714" spans="7:7" ht="35.25" customHeight="1">
      <c r="G714"/>
    </row>
    <row r="715" spans="7:7" ht="35.25" customHeight="1">
      <c r="G715"/>
    </row>
    <row r="716" spans="7:7" ht="35.25" customHeight="1">
      <c r="G716"/>
    </row>
    <row r="717" spans="7:7" ht="35.25" customHeight="1">
      <c r="G717"/>
    </row>
    <row r="718" spans="7:7" ht="35.25" customHeight="1">
      <c r="G718"/>
    </row>
    <row r="719" spans="7:7" ht="35.25" customHeight="1">
      <c r="G719"/>
    </row>
    <row r="720" spans="7:7" ht="35.25" customHeight="1">
      <c r="G720"/>
    </row>
    <row r="721" spans="7:7" ht="35.25" customHeight="1">
      <c r="G721"/>
    </row>
    <row r="722" spans="7:7" ht="35.25" customHeight="1">
      <c r="G722"/>
    </row>
    <row r="723" spans="7:7" ht="35.25" customHeight="1">
      <c r="G723"/>
    </row>
    <row r="724" spans="7:7" ht="35.25" customHeight="1">
      <c r="G724"/>
    </row>
    <row r="725" spans="7:7" ht="35.25" customHeight="1">
      <c r="G725"/>
    </row>
    <row r="726" spans="7:7" ht="35.25" customHeight="1">
      <c r="G726"/>
    </row>
    <row r="727" spans="7:7" ht="35.25" customHeight="1">
      <c r="G727"/>
    </row>
    <row r="728" spans="7:7" ht="35.25" customHeight="1">
      <c r="G728"/>
    </row>
    <row r="729" spans="7:7" ht="35.25" customHeight="1">
      <c r="G729"/>
    </row>
    <row r="730" spans="7:7" ht="35.25" customHeight="1">
      <c r="G730"/>
    </row>
    <row r="731" spans="7:7" ht="35.25" customHeight="1">
      <c r="G731"/>
    </row>
    <row r="732" spans="7:7" ht="35.25" customHeight="1">
      <c r="G732"/>
    </row>
    <row r="733" spans="7:7" ht="35.25" customHeight="1">
      <c r="G733"/>
    </row>
    <row r="734" spans="7:7" ht="35.25" customHeight="1">
      <c r="G734"/>
    </row>
    <row r="735" spans="7:7" ht="35.25" customHeight="1">
      <c r="G735"/>
    </row>
    <row r="736" spans="7:7" ht="35.25" customHeight="1">
      <c r="G736"/>
    </row>
    <row r="737" spans="7:7" ht="35.25" customHeight="1">
      <c r="G737"/>
    </row>
    <row r="738" spans="7:7" ht="35.25" customHeight="1">
      <c r="G738"/>
    </row>
    <row r="739" spans="7:7" ht="35.25" customHeight="1">
      <c r="G739"/>
    </row>
    <row r="740" spans="7:7" ht="35.25" customHeight="1">
      <c r="G740"/>
    </row>
    <row r="741" spans="7:7" ht="35.25" customHeight="1">
      <c r="G741"/>
    </row>
    <row r="742" spans="7:7" ht="35.25" customHeight="1">
      <c r="G742"/>
    </row>
    <row r="743" spans="7:7" ht="35.25" customHeight="1">
      <c r="G743"/>
    </row>
    <row r="744" spans="7:7" ht="35.25" customHeight="1">
      <c r="G744"/>
    </row>
    <row r="745" spans="7:7" ht="35.25" customHeight="1">
      <c r="G745"/>
    </row>
    <row r="746" spans="7:7" ht="35.25" customHeight="1">
      <c r="G746"/>
    </row>
    <row r="747" spans="7:7" ht="35.25" customHeight="1">
      <c r="G747"/>
    </row>
    <row r="748" spans="7:7" ht="35.25" customHeight="1">
      <c r="G748"/>
    </row>
    <row r="749" spans="7:7" ht="35.25" customHeight="1">
      <c r="G749"/>
    </row>
    <row r="750" spans="7:7" ht="35.25" customHeight="1">
      <c r="G750"/>
    </row>
    <row r="751" spans="7:7" ht="35.25" customHeight="1">
      <c r="G751"/>
    </row>
    <row r="752" spans="7:7" ht="35.25" customHeight="1">
      <c r="G752"/>
    </row>
    <row r="753" spans="7:7" ht="35.25" customHeight="1">
      <c r="G753"/>
    </row>
    <row r="754" spans="7:7" ht="35.25" customHeight="1">
      <c r="G754"/>
    </row>
    <row r="755" spans="7:7" ht="35.25" customHeight="1">
      <c r="G755"/>
    </row>
    <row r="756" spans="7:7" ht="35.25" customHeight="1">
      <c r="G756"/>
    </row>
    <row r="757" spans="7:7" ht="35.25" customHeight="1">
      <c r="G757"/>
    </row>
    <row r="758" spans="7:7" ht="35.25" customHeight="1">
      <c r="G758"/>
    </row>
    <row r="759" spans="7:7" ht="35.25" customHeight="1">
      <c r="G759"/>
    </row>
    <row r="760" spans="7:7" ht="35.25" customHeight="1">
      <c r="G760"/>
    </row>
    <row r="761" spans="7:7" ht="35.25" customHeight="1">
      <c r="G761"/>
    </row>
    <row r="762" spans="7:7" ht="35.25" customHeight="1">
      <c r="G762"/>
    </row>
    <row r="763" spans="7:7" ht="35.25" customHeight="1">
      <c r="G763"/>
    </row>
    <row r="764" spans="7:7" ht="35.25" customHeight="1">
      <c r="G764"/>
    </row>
    <row r="765" spans="7:7" ht="35.25" customHeight="1">
      <c r="G765"/>
    </row>
    <row r="766" spans="7:7" ht="35.25" customHeight="1">
      <c r="G766"/>
    </row>
    <row r="767" spans="7:7" ht="35.25" customHeight="1">
      <c r="G767"/>
    </row>
    <row r="768" spans="7:7" ht="35.25" customHeight="1">
      <c r="G768"/>
    </row>
    <row r="769" spans="7:7" ht="35.25" customHeight="1">
      <c r="G769"/>
    </row>
    <row r="770" spans="7:7" ht="35.25" customHeight="1">
      <c r="G770"/>
    </row>
    <row r="771" spans="7:7" ht="35.25" customHeight="1">
      <c r="G771"/>
    </row>
    <row r="772" spans="7:7" ht="35.25" customHeight="1">
      <c r="G772"/>
    </row>
    <row r="773" spans="7:7" ht="35.25" customHeight="1">
      <c r="G773"/>
    </row>
    <row r="774" spans="7:7" ht="35.25" customHeight="1">
      <c r="G774"/>
    </row>
    <row r="775" spans="7:7" ht="35.25" customHeight="1">
      <c r="G775"/>
    </row>
    <row r="776" spans="7:7" ht="35.25" customHeight="1">
      <c r="G776"/>
    </row>
    <row r="777" spans="7:7" ht="35.25" customHeight="1">
      <c r="G777"/>
    </row>
    <row r="778" spans="7:7" ht="35.25" customHeight="1">
      <c r="G778"/>
    </row>
    <row r="779" spans="7:7" ht="35.25" customHeight="1">
      <c r="G779"/>
    </row>
    <row r="780" spans="7:7" ht="35.25" customHeight="1">
      <c r="G780"/>
    </row>
    <row r="781" spans="7:7" ht="35.25" customHeight="1">
      <c r="G781"/>
    </row>
    <row r="782" spans="7:7" ht="35.25" customHeight="1">
      <c r="G782"/>
    </row>
    <row r="783" spans="7:7" ht="35.25" customHeight="1">
      <c r="G783"/>
    </row>
    <row r="784" spans="7:7" ht="35.25" customHeight="1">
      <c r="G784"/>
    </row>
    <row r="785" spans="7:7" ht="35.25" customHeight="1">
      <c r="G785"/>
    </row>
    <row r="786" spans="7:7" ht="35.25" customHeight="1">
      <c r="G786"/>
    </row>
    <row r="787" spans="7:7" ht="35.25" customHeight="1">
      <c r="G787"/>
    </row>
    <row r="788" spans="7:7" ht="35.25" customHeight="1">
      <c r="G788"/>
    </row>
    <row r="789" spans="7:7" ht="35.25" customHeight="1">
      <c r="G789"/>
    </row>
    <row r="790" spans="7:7" ht="35.25" customHeight="1">
      <c r="G790"/>
    </row>
    <row r="791" spans="7:7" ht="35.25" customHeight="1">
      <c r="G791"/>
    </row>
    <row r="792" spans="7:7" ht="35.25" customHeight="1">
      <c r="G792"/>
    </row>
    <row r="793" spans="7:7" ht="35.25" customHeight="1">
      <c r="G793"/>
    </row>
    <row r="794" spans="7:7" ht="35.25" customHeight="1">
      <c r="G794"/>
    </row>
    <row r="795" spans="7:7" ht="35.25" customHeight="1">
      <c r="G795"/>
    </row>
    <row r="796" spans="7:7" ht="35.25" customHeight="1">
      <c r="G796"/>
    </row>
    <row r="797" spans="7:7" ht="35.25" customHeight="1">
      <c r="G797"/>
    </row>
    <row r="798" spans="7:7" ht="35.25" customHeight="1">
      <c r="G798"/>
    </row>
    <row r="799" spans="7:7" ht="35.25" customHeight="1">
      <c r="G799"/>
    </row>
    <row r="800" spans="7:7" ht="35.25" customHeight="1">
      <c r="G800"/>
    </row>
    <row r="801" spans="7:7" ht="35.25" customHeight="1">
      <c r="G801"/>
    </row>
    <row r="802" spans="7:7" ht="35.25" customHeight="1">
      <c r="G802"/>
    </row>
    <row r="803" spans="7:7" ht="35.25" customHeight="1">
      <c r="G803"/>
    </row>
    <row r="804" spans="7:7" ht="35.25" customHeight="1">
      <c r="G804"/>
    </row>
    <row r="805" spans="7:7" ht="35.25" customHeight="1">
      <c r="G805"/>
    </row>
    <row r="806" spans="7:7" ht="35.25" customHeight="1">
      <c r="G806"/>
    </row>
    <row r="807" spans="7:7" ht="35.25" customHeight="1">
      <c r="G807"/>
    </row>
    <row r="808" spans="7:7" ht="35.25" customHeight="1">
      <c r="G808"/>
    </row>
    <row r="809" spans="7:7" ht="35.25" customHeight="1">
      <c r="G809"/>
    </row>
    <row r="810" spans="7:7" ht="35.25" customHeight="1">
      <c r="G810"/>
    </row>
    <row r="811" spans="7:7" ht="35.25" customHeight="1">
      <c r="G811"/>
    </row>
    <row r="812" spans="7:7" ht="35.25" customHeight="1">
      <c r="G812"/>
    </row>
    <row r="813" spans="7:7" ht="35.25" customHeight="1">
      <c r="G813"/>
    </row>
    <row r="814" spans="7:7" ht="35.25" customHeight="1">
      <c r="G814"/>
    </row>
    <row r="815" spans="7:7" ht="35.25" customHeight="1">
      <c r="G815"/>
    </row>
    <row r="816" spans="7:7" ht="35.25" customHeight="1">
      <c r="G816"/>
    </row>
    <row r="817" spans="7:7" ht="35.25" customHeight="1">
      <c r="G817"/>
    </row>
    <row r="818" spans="7:7" ht="35.25" customHeight="1">
      <c r="G818"/>
    </row>
    <row r="819" spans="7:7" ht="35.25" customHeight="1">
      <c r="G819"/>
    </row>
    <row r="820" spans="7:7" ht="35.25" customHeight="1">
      <c r="G820"/>
    </row>
    <row r="821" spans="7:7" ht="35.25" customHeight="1">
      <c r="G821"/>
    </row>
    <row r="822" spans="7:7" ht="35.25" customHeight="1">
      <c r="G822"/>
    </row>
    <row r="823" spans="7:7" ht="35.25" customHeight="1">
      <c r="G823"/>
    </row>
    <row r="824" spans="7:7" ht="35.25" customHeight="1">
      <c r="G824"/>
    </row>
    <row r="825" spans="7:7" ht="35.25" customHeight="1">
      <c r="G825"/>
    </row>
    <row r="826" spans="7:7" ht="35.25" customHeight="1">
      <c r="G826"/>
    </row>
    <row r="827" spans="7:7" ht="35.25" customHeight="1">
      <c r="G827"/>
    </row>
    <row r="828" spans="7:7" ht="35.25" customHeight="1">
      <c r="G828"/>
    </row>
  </sheetData>
  <mergeCells count="185">
    <mergeCell ref="H87:I87"/>
    <mergeCell ref="J87:K87"/>
    <mergeCell ref="H88:I88"/>
    <mergeCell ref="J88:K88"/>
    <mergeCell ref="H89:I89"/>
    <mergeCell ref="J89:K89"/>
    <mergeCell ref="H84:I84"/>
    <mergeCell ref="J84:K84"/>
    <mergeCell ref="H85:I85"/>
    <mergeCell ref="J85:K85"/>
    <mergeCell ref="H86:I86"/>
    <mergeCell ref="J86:K86"/>
    <mergeCell ref="H81:I81"/>
    <mergeCell ref="J81:K81"/>
    <mergeCell ref="H82:I82"/>
    <mergeCell ref="J82:K82"/>
    <mergeCell ref="H83:I83"/>
    <mergeCell ref="J83:K83"/>
    <mergeCell ref="H78:I78"/>
    <mergeCell ref="J78:K78"/>
    <mergeCell ref="H79:I79"/>
    <mergeCell ref="J79:K79"/>
    <mergeCell ref="H80:I80"/>
    <mergeCell ref="J80:K80"/>
    <mergeCell ref="H75:I75"/>
    <mergeCell ref="J75:K75"/>
    <mergeCell ref="H76:I76"/>
    <mergeCell ref="J76:K76"/>
    <mergeCell ref="H77:I77"/>
    <mergeCell ref="J77:K77"/>
    <mergeCell ref="H72:I72"/>
    <mergeCell ref="J72:K72"/>
    <mergeCell ref="H73:I73"/>
    <mergeCell ref="J73:K73"/>
    <mergeCell ref="H74:I74"/>
    <mergeCell ref="J74:K74"/>
    <mergeCell ref="H69:I69"/>
    <mergeCell ref="J69:K69"/>
    <mergeCell ref="H70:I70"/>
    <mergeCell ref="J70:K70"/>
    <mergeCell ref="H71:I71"/>
    <mergeCell ref="J71:K71"/>
    <mergeCell ref="H67:I67"/>
    <mergeCell ref="J67:K67"/>
    <mergeCell ref="H68:I68"/>
    <mergeCell ref="J68:K68"/>
    <mergeCell ref="H64:I64"/>
    <mergeCell ref="J64:K64"/>
    <mergeCell ref="H65:I65"/>
    <mergeCell ref="J65:K65"/>
    <mergeCell ref="H66:I66"/>
    <mergeCell ref="J66:K66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4:I54"/>
    <mergeCell ref="J54:K54"/>
    <mergeCell ref="H55:I55"/>
    <mergeCell ref="J55:K55"/>
    <mergeCell ref="H56:I56"/>
    <mergeCell ref="J56:K56"/>
    <mergeCell ref="H57:I57"/>
    <mergeCell ref="J57:K57"/>
    <mergeCell ref="J49:K49"/>
    <mergeCell ref="H50:I50"/>
    <mergeCell ref="J50:K50"/>
    <mergeCell ref="H51:I51"/>
    <mergeCell ref="J51:K51"/>
    <mergeCell ref="H52:I52"/>
    <mergeCell ref="J52:K52"/>
    <mergeCell ref="H53:I53"/>
    <mergeCell ref="J53:K53"/>
    <mergeCell ref="A45:N45"/>
    <mergeCell ref="B48:B49"/>
    <mergeCell ref="C48:C49"/>
    <mergeCell ref="D48:D49"/>
    <mergeCell ref="E48:E49"/>
    <mergeCell ref="F48:F49"/>
    <mergeCell ref="G48:G49"/>
    <mergeCell ref="H48:I49"/>
    <mergeCell ref="J48:K48"/>
    <mergeCell ref="L48:L49"/>
    <mergeCell ref="M48:M49"/>
    <mergeCell ref="N48:N49"/>
    <mergeCell ref="J46:K46"/>
    <mergeCell ref="H37:I37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42:I42"/>
    <mergeCell ref="H43:I43"/>
    <mergeCell ref="H44:I44"/>
    <mergeCell ref="H38:I38"/>
    <mergeCell ref="H39:I39"/>
    <mergeCell ref="H40:I40"/>
    <mergeCell ref="H41:I41"/>
    <mergeCell ref="R15:S18"/>
    <mergeCell ref="H25:I25"/>
    <mergeCell ref="H26:I26"/>
    <mergeCell ref="H15:I15"/>
    <mergeCell ref="H16:I16"/>
    <mergeCell ref="H24:I24"/>
    <mergeCell ref="H17:I17"/>
    <mergeCell ref="H18:I18"/>
    <mergeCell ref="H19:I19"/>
    <mergeCell ref="H20:I20"/>
    <mergeCell ref="P20:U22"/>
    <mergeCell ref="J17:K17"/>
    <mergeCell ref="L13:L14"/>
    <mergeCell ref="U23:U25"/>
    <mergeCell ref="E4:F4"/>
    <mergeCell ref="B5:F5"/>
    <mergeCell ref="B8:F8"/>
    <mergeCell ref="B6:C6"/>
    <mergeCell ref="D6:F6"/>
    <mergeCell ref="J13:K13"/>
    <mergeCell ref="H13:I14"/>
    <mergeCell ref="H21:I21"/>
    <mergeCell ref="H22:I22"/>
    <mergeCell ref="H23:I23"/>
    <mergeCell ref="B13:B14"/>
    <mergeCell ref="C13:C14"/>
    <mergeCell ref="M13:M14"/>
    <mergeCell ref="J15:K15"/>
    <mergeCell ref="A2:N2"/>
    <mergeCell ref="N13:N14"/>
    <mergeCell ref="P4:U4"/>
    <mergeCell ref="P5:U5"/>
    <mergeCell ref="P6:U6"/>
    <mergeCell ref="B7:D7"/>
    <mergeCell ref="T13:T14"/>
    <mergeCell ref="I4:J4"/>
    <mergeCell ref="D13:D14"/>
    <mergeCell ref="E13:E14"/>
    <mergeCell ref="F13:F14"/>
    <mergeCell ref="G13:G14"/>
    <mergeCell ref="J14:K14"/>
    <mergeCell ref="P1:U2"/>
    <mergeCell ref="P11:U12"/>
    <mergeCell ref="B4:D4"/>
    <mergeCell ref="P31:U32"/>
    <mergeCell ref="J16:K16"/>
    <mergeCell ref="J31:K31"/>
    <mergeCell ref="J30:K30"/>
    <mergeCell ref="J29:K29"/>
    <mergeCell ref="J28:K28"/>
    <mergeCell ref="J27:K27"/>
    <mergeCell ref="J26:K26"/>
    <mergeCell ref="J25:K25"/>
    <mergeCell ref="J24:K24"/>
    <mergeCell ref="J23:K23"/>
    <mergeCell ref="J22:K22"/>
    <mergeCell ref="J21:K21"/>
    <mergeCell ref="J20:K20"/>
    <mergeCell ref="J19:K19"/>
    <mergeCell ref="J18:K18"/>
    <mergeCell ref="J33:K33"/>
    <mergeCell ref="J32:K32"/>
    <mergeCell ref="J44:K44"/>
    <mergeCell ref="J43:K43"/>
    <mergeCell ref="J42:K42"/>
    <mergeCell ref="J41:K41"/>
    <mergeCell ref="J40:K40"/>
    <mergeCell ref="J39:K39"/>
    <mergeCell ref="J38:K38"/>
    <mergeCell ref="J37:K37"/>
    <mergeCell ref="J36:K36"/>
    <mergeCell ref="J35:K35"/>
    <mergeCell ref="J34:K34"/>
  </mergeCells>
  <phoneticPr fontId="1"/>
  <conditionalFormatting sqref="B5">
    <cfRule type="cellIs" dxfId="0" priority="1" stopIfTrue="1" operator="equal">
      <formula>0</formula>
    </cfRule>
  </conditionalFormatting>
  <dataValidations count="7">
    <dataValidation type="list" allowBlank="1" showInputMessage="1" showErrorMessage="1" sqref="F7" xr:uid="{00000000-0002-0000-0200-000000000000}">
      <formula1>#REF!</formula1>
    </dataValidation>
    <dataValidation type="list" allowBlank="1" showInputMessage="1" showErrorMessage="1" sqref="F7 B5" xr:uid="{00000000-0002-0000-0200-000001000000}">
      <formula1>#REF!</formula1>
    </dataValidation>
    <dataValidation type="list" allowBlank="1" showInputMessage="1" showErrorMessage="1" sqref="H15:I44 H50:I89" xr:uid="{00000000-0002-0000-0200-000002000000}">
      <formula1>$T$15:$T$18</formula1>
    </dataValidation>
    <dataValidation type="list" allowBlank="1" showInputMessage="1" showErrorMessage="1" sqref="L50:L89 L15:L44" xr:uid="{38412BA9-1C12-4EB1-A7EF-B8C0C491D89C}">
      <formula1>$U$26:$U$28</formula1>
    </dataValidation>
    <dataValidation type="list" allowBlank="1" showInputMessage="1" showErrorMessage="1" sqref="M15:M44 M50:M89" xr:uid="{30897D44-CF27-4E20-806C-A2CB54DD3A1C}">
      <formula1>$T$33:$T$34</formula1>
    </dataValidation>
    <dataValidation type="list" allowBlank="1" showInputMessage="1" showErrorMessage="1" sqref="F15:F44 F50:F89" xr:uid="{91071B68-1420-4B4C-BD36-40B09EA860C6}">
      <formula1>"男,女"</formula1>
    </dataValidation>
    <dataValidation type="list" allowBlank="1" showInputMessage="1" showErrorMessage="1" sqref="B4:D4" xr:uid="{00000000-0002-0000-0200-000005000000}">
      <formula1>$V$1:$V$138</formula1>
    </dataValidation>
  </dataValidations>
  <pageMargins left="0.7" right="0.7" top="0.75" bottom="0.75" header="0.3" footer="0.3"/>
  <pageSetup paperSize="9" scale="45" orientation="portrait" r:id="rId1"/>
  <rowBreaks count="1" manualBreakCount="1">
    <brk id="44" max="20" man="1"/>
  </rowBreaks>
  <colBreaks count="1" manualBreakCount="1">
    <brk id="14" max="88" man="1"/>
  </colBreaks>
  <ignoredErrors>
    <ignoredError sqref="M10:M11 J17 J15:K16 J18:K44 K17 N15:N44 J46 J50:K89 N50:N8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　送信用</vt:lpstr>
      <vt:lpstr>'申込書　送信用'!OLE_LINK1</vt:lpstr>
      <vt:lpstr>'申込書　送信用'!Print_Area</vt:lpstr>
    </vt:vector>
  </TitlesOfParts>
  <Company>東和中学校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東方美喜夫</dc:creator>
  <cp:lastModifiedBy>山本 雅嗣</cp:lastModifiedBy>
  <cp:lastPrinted>2021-07-29T04:17:30Z</cp:lastPrinted>
  <dcterms:created xsi:type="dcterms:W3CDTF">2006-09-14T00:23:53Z</dcterms:created>
  <dcterms:modified xsi:type="dcterms:W3CDTF">2024-06-24T03:27:40Z</dcterms:modified>
</cp:coreProperties>
</file>